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36A66F1F-4FC9-4429-942F-0C767BF60665}" xr6:coauthVersionLast="47" xr6:coauthVersionMax="47" xr10:uidLastSave="{00000000-0000-0000-0000-000000000000}"/>
  <bookViews>
    <workbookView xWindow="-120" yWindow="-120" windowWidth="29040" windowHeight="15840" tabRatio="727" activeTab="4" xr2:uid="{00000000-000D-0000-FFFF-FFFF00000000}"/>
  </bookViews>
  <sheets>
    <sheet name="General Requirements" sheetId="6" r:id="rId1"/>
    <sheet name="LINC" sheetId="1" r:id="rId2"/>
    <sheet name="Long Term Rehab" sheetId="3" r:id="rId3"/>
    <sheet name="Supervised Living Res" sheetId="4" r:id="rId4"/>
    <sheet name="Trueblood Phase 3" sheetId="5" r:id="rId5"/>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15" i="1"/>
  <c r="I14" i="1"/>
  <c r="I15" i="5"/>
  <c r="H14" i="3"/>
  <c r="H13" i="3"/>
  <c r="I13" i="1" l="1"/>
  <c r="I14" i="4" l="1"/>
  <c r="I15" i="3"/>
  <c r="I13" i="4" l="1"/>
  <c r="I15" i="4" s="1"/>
  <c r="I14" i="3"/>
  <c r="I13" i="3"/>
  <c r="I19" i="1" l="1"/>
  <c r="I16" i="3"/>
</calcChain>
</file>

<file path=xl/sharedStrings.xml><?xml version="1.0" encoding="utf-8"?>
<sst xmlns="http://schemas.openxmlformats.org/spreadsheetml/2006/main" count="166" uniqueCount="92">
  <si>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</si>
  <si>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</si>
  <si>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</si>
  <si>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</si>
  <si>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</si>
  <si>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</si>
  <si>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</si>
  <si>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</si>
  <si>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</si>
  <si>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</si>
  <si>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</si>
  <si>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</si>
  <si>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Long-Term Rehabilitation Standard Occupancy Bed</t>
  </si>
  <si>
    <t>Small Facility Occupancy Bed</t>
  </si>
  <si>
    <t>ABD Room &amp; Board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</si>
  <si>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</si>
  <si>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</si>
  <si>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</si>
  <si>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</si>
  <si>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</si>
  <si>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</si>
  <si>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</si>
  <si>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</si>
  <si>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</si>
  <si>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</si>
  <si>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COMMUNITY HOUSE MENTAL HEALTH</t>
  </si>
  <si>
    <t>LEGAL INTERVENTION NETWORK OF CARE</t>
  </si>
  <si>
    <t>Care Management Services</t>
  </si>
  <si>
    <t>Transitional Respite Beds</t>
  </si>
  <si>
    <t>Competency Boundary Spanner Position</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</si>
  <si>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</si>
  <si>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</si>
  <si>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</si>
  <si>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</si>
  <si>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</si>
  <si>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</si>
  <si>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</si>
  <si>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</si>
  <si>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</si>
  <si>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</si>
  <si>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</si>
  <si>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</si>
  <si>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</si>
  <si>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</si>
  <si>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</si>
  <si>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</si>
  <si>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</si>
  <si>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</si>
  <si>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</si>
  <si>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</si>
  <si>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</si>
  <si>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</si>
  <si>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</si>
  <si>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</si>
  <si>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</si>
  <si>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</si>
  <si>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</si>
  <si>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</si>
  <si>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</si>
  <si>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</si>
  <si>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</si>
  <si>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</si>
  <si>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</si>
  <si>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LONG-TERM REHABILITATION SERVICES</t>
  </si>
  <si>
    <t>SUPERVISED LIVING RESIDENTIAL</t>
  </si>
  <si>
    <t>Supevised Living Residential Occupancy Bed</t>
  </si>
  <si>
    <t>Monthly report</t>
  </si>
  <si>
    <t>Interim housing</t>
  </si>
  <si>
    <t>3. Day treatment will be reimbursed on per unit rate of service utilization.</t>
  </si>
  <si>
    <t>TRUEBLOOD PHASE III INTERIM HOUSING &amp; SUPPORTS</t>
  </si>
  <si>
    <t>The King County BHRD rate schedule is located here: https://www.kingcounty.gov/depts/community-human-services/contracts/requirements/BHRDContractReq.aspx.</t>
  </si>
  <si>
    <t>11.</t>
  </si>
  <si>
    <t>2. Reimbursement for respite beds will be calculated on bed day capacity if actual occupancy rate
    is 80% or greater.  When minimum occupancy is not met, reimbursement will be calculated as 
    acutal bed days x daily rate.</t>
  </si>
  <si>
    <t>1. Daily bed rate and small facility enhancement (where appropriate) will be paid retrospectively   
    monthly based on reported occupancy. 
2. Small Facility Enhancement
   An additional small facility enhancement rate per day will be paid for facilities of less than 17 
   beds.
3. Occupancy
    a. In a small facility, the occupancy standard is 92 percent to receive full reimbursement;
    b. In facilities of 17 beds or more, the occupancy standard is 95 percent to receive full 
         reimbursement;
    c. The monthly occupancy rate is calculated as follows:
         Monthly Occupancy = Actual Bed Days/Available Bed Days.
4. Reimbursement 
    When minimum occupancy is met:
     a. For small facilities, reimbursement shall be calculated as follows:
         Available Bed Days x (Daily Bed Rate + Small Bed Enhancement rate) 
     b. For facilities with 17 or more beds, reimbursement shall be calculated as follows:
         Available Bed Days x Daily Bed Rate  
        When minimum occupancy is not met:
     a. For small facilities, reimbursement shall be calculated as follows:
         Actual Bed Days x (Daily Bed Rate + Small Bed Enhancement rate) 
     b. For facilities with 17 or more beds, if the occupancy rate drops below 95 percent,   
         reimbursement shall be calculated as follows:
         Actual Bed Days x Daily Bed Rate</t>
  </si>
  <si>
    <t>5. Client Participation
    a. The Contractor shall collect Client Participation up to the state-authorized allowable amount.
    b. For individuals with no income or those who only qualify for Aged, Blind and Disabled (ABD)
        cash assistance the County will pay a daily ABD Room and Board (R &amp; B) rate as outlined in 
        published King County rate schedule for R &amp; B costs for persons approved for the payment by 
        the BHRD Clinical Services Specialist or their designee. 
6. Supplemental Security Income
    a. Clients residing in BHRD-contracted residential facilities and receiving SSI shall receive $20 
        per month as unearned income.
    b. The monthly award of $20 shall not be construed as changing the residents CPI, which is fixed 
         per WAC 388-478-0045 or as changing the clients’ participation in the cost of care since this 
         is an allowable “income exclusion” per WAC 388-475-0860.
    c. Any resident already receiving additional unearned income (e.g., pensions, trusts) shall not be 
        eligible for this award, or portion thereof, unless the monthly amount received is less than $20, 
        the maximum amount of unearned income allowed under SSI regulations.
    d. The award of unearned income shall be documented in the notification provided to residents 
        by residential contract vendors, which specifies the resident participation in the cost of 
        residential care.</t>
  </si>
  <si>
    <r>
      <rPr>
        <sz val="10"/>
        <color theme="1"/>
        <rFont val="Arial"/>
        <family val="2"/>
      </rPr>
      <t>1. Daily bed rate will be paid retrospectively monthly based on reported occupancy. 
2. Occupancy
    a. The occupancy standard is 95 percent to receive full reimbursement;
    b. The monthly occupancy rate is calculated as follows:
    Monthly Occupancy = Actual Bed Days/Available Bed Days.
3. Reimbursement 
   When minimum occupancy is met:
    a. Reimbursement shall be calculated as follows:
       Available Bed Days x Daily Bed Rate  
      When minimum occupancy is not met:
    b. If the occupancy rate drops below 95 percent, reimbursement shall be calculated as follows:
       Actual Bed Days x Daily Bed Rate 
4. Client Participation
    a. The Contractor shall collect Client Participation up to the state-authorized allowable amount.
    b. For individuals with no income or those who only qualify for Aged, Blind and Disabled (ABD) cash 
       assistance the County will pay a daily ABD Room and Board (R &amp; B) rate as outlined in published King 
       County rate schedule for R &amp; B costs for persons approved for the payment by the BHRD Clinical Services 
       Specialist or their designee. 
5. Supplemental Security Income
    a. Clients residing in BHRD-contracted residential facilities and receiving SSI shall receive $20 per month as 
        unearned income.
    b. The monthly award of $20 shall not be construed as changing the residents CPI, which is fixed per WAC 
        388-478-0045 or as changing the clients’ participation in the cost of care since this is an allowable 
        “income exclusion” per WAC 388-475-0860.
    c. Any resident already receiving additional unearned income (e.g., pensions, trusts) shall not be eligible for 
       this award, or portion thereof, unless the monthly amount received is less than $20, the maximum amount 
       of unearned income allowed under SSI regulations.
    d. The award of unearned income shall be documented in the notification provided to residents by residential 
        contract vendors, which specifies the resident participation in the cost of residential care.</t>
    </r>
    <r>
      <rPr>
        <sz val="11"/>
        <color theme="1"/>
        <rFont val="Arial"/>
        <family val="2"/>
      </rPr>
      <t xml:space="preserve">
</t>
    </r>
  </si>
  <si>
    <t>Audrey Ouellete</t>
  </si>
  <si>
    <t>Audrey Ouellette</t>
  </si>
  <si>
    <t>4. Interim housing rental assistance will be reimbursed on occupancy of unit by a LINC participant
    for any portion of the month.</t>
  </si>
  <si>
    <t xml:space="preserve">Capacity: Spring Manor   41 beds (effective December 1, 2020) </t>
  </si>
  <si>
    <t xml:space="preserve">Capacity:
Hilltop Manor 16 beds
Firwood 16 beds
Spring Manor  16 beds (effective December 1, 2020) </t>
  </si>
  <si>
    <t>Housing and Support Services</t>
  </si>
  <si>
    <t>Effective:   1/1/2022</t>
  </si>
  <si>
    <t>2022</t>
  </si>
  <si>
    <t>January</t>
  </si>
  <si>
    <t>Jon Hamilton</t>
  </si>
  <si>
    <t>Reimbursement will be made in monthly 1/6th for housing and housing support services and client flex funds for the  period  of 1/12022-6/30/2022.</t>
  </si>
  <si>
    <t>Day Treatment Services (up to $5,000)</t>
  </si>
  <si>
    <t>Competency Boundary Spanner Flex Funds (up to $24,000)</t>
  </si>
  <si>
    <t>1. Reimbursement will be made in 1/12 monthly amounts for LINC care management services.</t>
  </si>
  <si>
    <t>5. Competency Boundary Spanner position will be reimbursed in 1/12 amounts, with a Dec amount of $8,129.</t>
  </si>
  <si>
    <t>6.  Competency Boundary Spanner Flex Funds will be reimbursed for actual costs for participants and direct costs enhancing the Competency Boundary Spanner position or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</si>
</sst>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4"/>
      <color theme="1"/>
      <name val="Calibri"/>
      <family val="2"/>
      <scheme val="minor"/>
    </font>
    <font>
      <sz val="11"/>
      <name val="Arial"/>
      <family val="2"/>
    </font>
    <font>
      <b/>
      <sz val="11"/>
      <name val="Arial"/>
      <family val="2"/>
    </font>
    <font>
      <b/>
      <u/>
      <sz val="9"/>
      <color theme="1"/>
      <name val="Arial"/>
      <family val="2"/>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153">
    <xf numFmtId="0" fontId="0" fillId="0" borderId="0" xfId="0"/>
    <xf numFmtId="0" fontId="8" fillId="0" borderId="0" xfId="0" applyFont="1"/>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3" fillId="2" borderId="7" xfId="0" applyFont="1" applyFill="1" applyBorder="1" applyAlignment="1" applyProtection="1">
      <alignment horizontal="center" vertical="center"/>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8" fillId="2" borderId="4" xfId="0" applyFont="1" applyFill="1" applyBorder="1" applyAlignment="1" applyProtection="1">
      <alignment horizontal="center"/>
    </xf>
    <xf numFmtId="0" fontId="8" fillId="2" borderId="13" xfId="0" applyFont="1" applyFill="1" applyBorder="1" applyAlignment="1" applyProtection="1">
      <alignment vertical="center"/>
    </xf>
    <xf numFmtId="0" fontId="12" fillId="0" borderId="0" xfId="0" applyFont="1" applyProtection="1"/>
    <xf numFmtId="0" fontId="12" fillId="0" borderId="15"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3"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indent="4"/>
    </xf>
    <xf numFmtId="0" fontId="15" fillId="0" borderId="0" xfId="0" applyFont="1" applyProtection="1"/>
    <xf numFmtId="49" fontId="4" fillId="0" borderId="1" xfId="0" applyNumberFormat="1" applyFont="1" applyFill="1" applyBorder="1" applyAlignment="1" applyProtection="1">
      <alignment horizontal="left" vertical="center" indent="2"/>
      <protection locked="0"/>
    </xf>
    <xf numFmtId="0" fontId="3" fillId="0" borderId="7" xfId="0" applyFont="1" applyFill="1" applyBorder="1" applyProtection="1">
      <protection locked="0"/>
    </xf>
    <xf numFmtId="0" fontId="3" fillId="0" borderId="0" xfId="0" applyFont="1" applyFill="1" applyProtection="1"/>
    <xf numFmtId="165" fontId="3" fillId="0" borderId="10" xfId="0" applyNumberFormat="1" applyFont="1" applyFill="1" applyBorder="1" applyAlignment="1" applyProtection="1">
      <alignment horizontal="center" vertical="center"/>
    </xf>
    <xf numFmtId="4" fontId="3" fillId="0" borderId="7" xfId="0" applyNumberFormat="1"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8" fillId="0" borderId="0" xfId="0" applyFont="1" applyProtection="1"/>
    <xf numFmtId="4" fontId="3" fillId="0" borderId="24" xfId="0" applyNumberFormat="1" applyFont="1" applyBorder="1" applyAlignment="1" applyProtection="1">
      <alignment horizontal="center" vertical="center"/>
      <protection locked="0"/>
    </xf>
    <xf numFmtId="4" fontId="3" fillId="0" borderId="7" xfId="0" applyNumberFormat="1" applyFont="1" applyBorder="1" applyAlignment="1" applyProtection="1">
      <alignment horizontal="center" vertical="center"/>
      <protection locked="0"/>
    </xf>
    <xf numFmtId="0" fontId="8" fillId="0" borderId="0" xfId="0" applyFont="1" applyAlignment="1" applyProtection="1">
      <alignment vertical="center"/>
    </xf>
    <xf numFmtId="165" fontId="3" fillId="0" borderId="7" xfId="0" applyNumberFormat="1" applyFont="1" applyFill="1" applyBorder="1" applyAlignment="1" applyProtection="1">
      <alignment horizontal="right" vertical="center" indent="1"/>
    </xf>
    <xf numFmtId="0" fontId="4" fillId="4" borderId="0" xfId="0" applyFont="1" applyFill="1" applyAlignment="1">
      <alignment horizontal="left" vertical="center" wrapText="1"/>
    </xf>
    <xf numFmtId="0" fontId="1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6" fillId="3" borderId="0" xfId="0" applyFont="1" applyFill="1" applyAlignment="1">
      <alignment horizontal="center" vertical="top" wrapText="1"/>
    </xf>
    <xf numFmtId="0" fontId="8" fillId="0" borderId="0" xfId="0" applyFont="1" applyAlignment="1">
      <alignment horizontal="center" vertical="center" wrapText="1"/>
    </xf>
    <xf numFmtId="0" fontId="17" fillId="0" borderId="0" xfId="1"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8"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6" xfId="0" applyFont="1" applyBorder="1" applyAlignment="1" applyProtection="1">
      <alignment vertical="center"/>
    </xf>
    <xf numFmtId="0" fontId="0" fillId="0" borderId="7" xfId="0" applyBorder="1" applyAlignment="1" applyProtection="1">
      <alignment vertical="center"/>
    </xf>
    <xf numFmtId="165" fontId="3" fillId="0" borderId="7" xfId="0" applyNumberFormat="1" applyFont="1" applyBorder="1" applyAlignment="1" applyProtection="1">
      <alignment horizontal="right" vertical="center" indent="1"/>
    </xf>
    <xf numFmtId="165" fontId="0" fillId="0" borderId="8" xfId="0" applyNumberForma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2" xfId="0" applyFont="1" applyFill="1" applyBorder="1" applyAlignment="1" applyProtection="1">
      <protection locked="0"/>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15" fillId="0" borderId="0" xfId="0" applyFont="1" applyAlignment="1" applyProtection="1">
      <alignment horizontal="left" vertical="center" wrapText="1" indent="4"/>
    </xf>
    <xf numFmtId="0" fontId="15" fillId="0" borderId="0" xfId="0" applyFont="1" applyAlignment="1" applyProtection="1">
      <alignment horizontal="left" vertical="center" wrapText="1" indent="2"/>
    </xf>
    <xf numFmtId="0" fontId="8"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0" fontId="3" fillId="0" borderId="16" xfId="0" applyFont="1" applyFill="1" applyBorder="1" applyAlignment="1" applyProtection="1">
      <alignment vertical="top"/>
      <protection locked="0"/>
    </xf>
    <xf numFmtId="0" fontId="0" fillId="0" borderId="17" xfId="0" applyFill="1" applyBorder="1" applyAlignment="1" applyProtection="1">
      <alignment vertical="top"/>
      <protection locked="0"/>
    </xf>
    <xf numFmtId="0" fontId="0" fillId="0" borderId="18" xfId="0" applyFill="1" applyBorder="1" applyAlignment="1" applyProtection="1">
      <alignment vertical="top"/>
      <protection locked="0"/>
    </xf>
    <xf numFmtId="0" fontId="0" fillId="0" borderId="19"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2" xfId="0" applyFill="1" applyBorder="1" applyAlignment="1" applyProtection="1">
      <alignment vertical="top"/>
      <protection locked="0"/>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7" xfId="0" applyFont="1" applyBorder="1" applyAlignment="1" applyProtection="1">
      <alignment vertical="center"/>
    </xf>
    <xf numFmtId="0" fontId="2" fillId="0" borderId="7" xfId="0" applyFont="1" applyBorder="1" applyAlignment="1" applyProtection="1">
      <alignment vertical="center"/>
    </xf>
    <xf numFmtId="0" fontId="3"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165" fontId="3" fillId="0" borderId="7" xfId="0" applyNumberFormat="1" applyFont="1" applyFill="1" applyBorder="1" applyAlignment="1" applyProtection="1">
      <alignment horizontal="right" vertical="center" indent="1"/>
    </xf>
    <xf numFmtId="165" fontId="3" fillId="0" borderId="8" xfId="0" applyNumberFormat="1" applyFont="1" applyFill="1" applyBorder="1" applyAlignment="1" applyProtection="1">
      <alignment horizontal="right" vertical="center" indent="1"/>
    </xf>
    <xf numFmtId="0" fontId="3" fillId="0" borderId="9" xfId="0" applyFont="1" applyBorder="1" applyAlignment="1" applyProtection="1">
      <alignment vertical="center"/>
    </xf>
    <xf numFmtId="0" fontId="0" fillId="0" borderId="10" xfId="0" applyBorder="1" applyAlignment="1" applyProtection="1">
      <alignment vertical="center"/>
    </xf>
    <xf numFmtId="165" fontId="3" fillId="0" borderId="10" xfId="0" applyNumberFormat="1" applyFont="1" applyBorder="1" applyAlignment="1" applyProtection="1">
      <alignment horizontal="right" vertical="center" indent="1"/>
    </xf>
    <xf numFmtId="165" fontId="0" fillId="0" borderId="11" xfId="0" applyNumberFormat="1" applyBorder="1" applyAlignment="1" applyProtection="1">
      <alignment horizontal="right" vertical="center" indent="1"/>
    </xf>
    <xf numFmtId="0" fontId="0" fillId="0" borderId="0" xfId="0" applyAlignment="1" applyProtection="1">
      <alignment horizontal="left" vertical="center" wrapText="1" indent="2"/>
    </xf>
    <xf numFmtId="0" fontId="8" fillId="0" borderId="0" xfId="0" applyFont="1" applyFill="1" applyAlignment="1" applyProtection="1">
      <alignment vertical="center"/>
    </xf>
    <xf numFmtId="0" fontId="2" fillId="0" borderId="0" xfId="0" applyFont="1" applyFill="1" applyAlignment="1" applyProtection="1">
      <alignment vertical="center"/>
    </xf>
    <xf numFmtId="0" fontId="3" fillId="2" borderId="7"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3" fillId="0" borderId="0" xfId="0" applyFont="1" applyAlignment="1" applyProtection="1">
      <alignment horizontal="left" vertical="center" wrapText="1" indent="2"/>
    </xf>
    <xf numFmtId="0" fontId="3"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0" fillId="0" borderId="0" xfId="0" applyAlignment="1" applyProtection="1">
      <alignment horizontal="left" vertical="center" wrapText="1" indent="4"/>
    </xf>
    <xf numFmtId="0" fontId="12" fillId="0" borderId="0" xfId="0" applyFont="1" applyAlignment="1" applyProtection="1">
      <alignment horizontal="left" vertical="center" wrapText="1" indent="2"/>
    </xf>
    <xf numFmtId="0" fontId="14" fillId="0" borderId="0" xfId="0" applyFont="1" applyAlignment="1" applyProtection="1">
      <alignment horizontal="left" vertical="center" wrapText="1" indent="2"/>
    </xf>
    <xf numFmtId="0" fontId="8" fillId="2" borderId="30" xfId="0" applyFont="1" applyFill="1" applyBorder="1" applyAlignment="1" applyProtection="1"/>
    <xf numFmtId="0" fontId="2" fillId="2" borderId="31" xfId="0" applyFont="1" applyFill="1" applyBorder="1" applyAlignment="1" applyProtection="1"/>
    <xf numFmtId="0" fontId="0" fillId="0" borderId="31" xfId="0" applyBorder="1" applyAlignment="1" applyProtection="1"/>
    <xf numFmtId="0" fontId="0" fillId="0" borderId="32" xfId="0" applyBorder="1" applyAlignment="1" applyProtection="1"/>
    <xf numFmtId="0" fontId="3"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3" fillId="0" borderId="8" xfId="0" applyNumberFormat="1" applyFont="1" applyBorder="1" applyAlignment="1" applyProtection="1">
      <alignment horizontal="right" vertical="center" indent="1"/>
    </xf>
    <xf numFmtId="0" fontId="3" fillId="0" borderId="33" xfId="0"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165" fontId="3" fillId="0" borderId="10" xfId="0" applyNumberFormat="1" applyFont="1" applyBorder="1" applyAlignment="1" applyProtection="1">
      <alignment horizontal="right" vertical="center" indent="1"/>
      <protection locked="0"/>
    </xf>
    <xf numFmtId="165" fontId="3" fillId="0" borderId="11" xfId="0" applyNumberFormat="1" applyFont="1" applyBorder="1" applyAlignment="1" applyProtection="1">
      <alignment horizontal="right" vertical="center" indent="1"/>
      <protection locked="0"/>
    </xf>
    <xf numFmtId="0" fontId="8"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0" fillId="0" borderId="37" xfId="0" applyBorder="1" applyAlignment="1" applyProtection="1">
      <alignment vertical="center"/>
    </xf>
    <xf numFmtId="0" fontId="0" fillId="0" borderId="38" xfId="0" applyBorder="1" applyAlignment="1" applyProtection="1">
      <alignment vertical="center"/>
    </xf>
    <xf numFmtId="0" fontId="19"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horizontal="left" vertical="top" wrapText="1" indent="2"/>
    </xf>
    <xf numFmtId="0" fontId="3" fillId="0" borderId="0" xfId="0" applyFont="1" applyAlignment="1" applyProtection="1">
      <alignment horizontal="left" vertical="top" indent="2"/>
    </xf>
    <xf numFmtId="0" fontId="0" fillId="0" borderId="0" xfId="0" applyFont="1" applyAlignment="1" applyProtection="1">
      <alignment horizontal="left" vertical="top" wrapText="1" indent="2"/>
    </xf>
    <xf numFmtId="0" fontId="3" fillId="0" borderId="29" xfId="0" applyFont="1" applyBorder="1" applyProtection="1">
      <protection locked="0"/>
    </xf>
    <xf numFmtId="0" fontId="3" fillId="0" borderId="28" xfId="0" applyFont="1" applyBorder="1" applyProtection="1">
      <protection locked="0"/>
    </xf>
    <xf numFmtId="0" fontId="3" fillId="0" borderId="7" xfId="0" applyFont="1" applyBorder="1" applyProtection="1">
      <protection locked="0"/>
    </xf>
    <xf numFmtId="165" fontId="3" fillId="5" borderId="7" xfId="0" applyNumberFormat="1" applyFont="1" applyFill="1" applyBorder="1" applyAlignment="1" applyProtection="1">
      <alignment horizontal="center" vertical="center"/>
    </xf>
    <xf numFmtId="0" fontId="3" fillId="0" borderId="29" xfId="0" applyFont="1" applyBorder="1" applyProtection="1"/>
    <xf numFmtId="0" fontId="3" fillId="0" borderId="27" xfId="0" applyFont="1" applyBorder="1" applyProtection="1"/>
    <xf numFmtId="0" fontId="3" fillId="0" borderId="28" xfId="0" applyFont="1" applyBorder="1" applyProtection="1"/>
    <xf numFmtId="165" fontId="3" fillId="0" borderId="24" xfId="0" applyNumberFormat="1" applyFont="1" applyBorder="1" applyAlignment="1" applyProtection="1">
      <alignment horizontal="right" vertical="center"/>
    </xf>
    <xf numFmtId="165" fontId="3" fillId="0" borderId="24" xfId="0" applyNumberFormat="1" applyFont="1" applyBorder="1" applyAlignment="1" applyProtection="1">
      <alignment horizontal="right" vertical="center" indent="1"/>
    </xf>
    <xf numFmtId="165" fontId="3" fillId="0" borderId="25" xfId="0" applyNumberFormat="1" applyFont="1" applyBorder="1" applyAlignment="1" applyProtection="1">
      <alignment horizontal="right" vertical="center" indent="1"/>
    </xf>
    <xf numFmtId="0" fontId="3" fillId="0" borderId="23" xfId="0" applyFont="1" applyBorder="1" applyAlignment="1" applyProtection="1">
      <alignment vertical="center"/>
    </xf>
    <xf numFmtId="0" fontId="0" fillId="0" borderId="24"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466725</xdr:colOff>
      <xdr:row>3</xdr:row>
      <xdr:rowOff>101600</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10" sqref="O10"/>
    </sheetView>
  </sheetViews>
  <sheetFormatPr defaultRowHeight="15" x14ac:dyDescent="0.25"/>
  <cols>
    <col min="1" max="1" width="4.28515625" style="1" customWidth="1"/>
    <col min="3" max="3" width="10.7109375" bestFit="1" customWidth="1"/>
    <col min="15" max="15" width="45.28515625" style="11" customWidth="1"/>
  </cols>
  <sheetData>
    <row r="1" spans="1:15" ht="19.5" customHeight="1" x14ac:dyDescent="0.25">
      <c r="B1" s="49" t="s">
        <v>30</v>
      </c>
      <c r="C1" s="49"/>
      <c r="D1" s="49"/>
      <c r="E1" s="49"/>
      <c r="F1" s="49"/>
      <c r="G1" s="49"/>
      <c r="H1" s="49"/>
      <c r="I1" s="49"/>
      <c r="J1" s="49"/>
      <c r="K1" s="49"/>
      <c r="L1" s="49"/>
      <c r="M1" s="49"/>
      <c r="N1" s="49"/>
    </row>
    <row r="2" spans="1:15" x14ac:dyDescent="0.25">
      <c r="B2" s="47"/>
      <c r="C2" s="47"/>
      <c r="D2" s="47"/>
      <c r="E2" s="47"/>
      <c r="F2" s="47"/>
      <c r="G2" s="47"/>
      <c r="H2" s="47"/>
      <c r="I2" s="47"/>
      <c r="J2" s="47"/>
      <c r="K2" s="47"/>
      <c r="L2" s="47"/>
      <c r="M2" s="47"/>
      <c r="N2" s="47"/>
    </row>
    <row r="3" spans="1:15" s="3" customFormat="1" ht="20.100000000000001" customHeight="1" x14ac:dyDescent="0.25">
      <c r="A3" s="50" t="s">
        <v>31</v>
      </c>
      <c r="B3" s="50"/>
      <c r="C3" s="50"/>
      <c r="D3" s="50"/>
      <c r="E3" s="50"/>
      <c r="F3" s="50"/>
      <c r="G3" s="50"/>
      <c r="H3" s="50"/>
      <c r="I3" s="50"/>
      <c r="J3" s="50"/>
      <c r="K3" s="50"/>
      <c r="L3" s="50"/>
      <c r="M3" s="50"/>
      <c r="N3" s="50"/>
      <c r="O3" s="2"/>
    </row>
    <row r="4" spans="1:15" s="3" customFormat="1" ht="20.100000000000001" customHeight="1" x14ac:dyDescent="0.25">
      <c r="A4" s="50" t="s">
        <v>32</v>
      </c>
      <c r="B4" s="50"/>
      <c r="C4" s="50"/>
      <c r="D4" s="50"/>
      <c r="E4" s="50"/>
      <c r="F4" s="50"/>
      <c r="G4" s="50"/>
      <c r="H4" s="50"/>
      <c r="I4" s="50"/>
      <c r="J4" s="50"/>
      <c r="K4" s="50"/>
      <c r="L4" s="50"/>
      <c r="M4" s="50"/>
      <c r="N4" s="50"/>
      <c r="O4" s="2"/>
    </row>
    <row r="5" spans="1:15" s="3" customFormat="1" ht="20.100000000000001" customHeight="1" x14ac:dyDescent="0.25">
      <c r="A5" s="50" t="s">
        <v>82</v>
      </c>
      <c r="B5" s="50"/>
      <c r="C5" s="50"/>
      <c r="D5" s="50"/>
      <c r="E5" s="50"/>
      <c r="F5" s="50"/>
      <c r="G5" s="50"/>
      <c r="H5" s="50"/>
      <c r="I5" s="50"/>
      <c r="J5" s="50"/>
      <c r="K5" s="50"/>
      <c r="L5" s="50"/>
      <c r="M5" s="50"/>
      <c r="N5" s="50"/>
      <c r="O5" s="2"/>
    </row>
    <row r="6" spans="1:15" x14ac:dyDescent="0.25">
      <c r="B6" s="10"/>
      <c r="C6" s="9"/>
      <c r="D6" s="9"/>
      <c r="E6" s="9"/>
      <c r="F6" s="9"/>
      <c r="G6" s="9"/>
      <c r="H6" s="9"/>
      <c r="I6" s="9"/>
      <c r="J6" s="9"/>
      <c r="K6" s="9"/>
      <c r="L6" s="9"/>
      <c r="M6" s="9"/>
      <c r="N6" s="9"/>
    </row>
    <row r="7" spans="1:15" s="3" customFormat="1" ht="25.15" customHeight="1" x14ac:dyDescent="0.25">
      <c r="A7" s="4" t="s">
        <v>33</v>
      </c>
      <c r="B7" s="45" t="s">
        <v>34</v>
      </c>
      <c r="C7" s="45"/>
      <c r="D7" s="45"/>
      <c r="E7" s="45"/>
      <c r="F7" s="45"/>
      <c r="G7" s="45"/>
      <c r="H7" s="45"/>
      <c r="I7" s="45"/>
      <c r="J7" s="45"/>
      <c r="K7" s="45"/>
      <c r="L7" s="45"/>
      <c r="M7" s="45"/>
      <c r="N7" s="45"/>
      <c r="O7" s="5"/>
    </row>
    <row r="8" spans="1:15" ht="56.25" customHeight="1" x14ac:dyDescent="0.25">
      <c r="A8" s="6" t="s">
        <v>35</v>
      </c>
      <c r="B8" s="46" t="s">
        <v>36</v>
      </c>
      <c r="C8" s="46"/>
      <c r="D8" s="46"/>
      <c r="E8" s="46"/>
      <c r="F8" s="46"/>
      <c r="G8" s="46"/>
      <c r="H8" s="46"/>
      <c r="I8" s="46"/>
      <c r="J8" s="46"/>
      <c r="K8" s="46"/>
      <c r="L8" s="46"/>
      <c r="M8" s="46"/>
      <c r="N8" s="46"/>
      <c r="O8" s="7"/>
    </row>
    <row r="9" spans="1:15" ht="44.25" customHeight="1" x14ac:dyDescent="0.25">
      <c r="A9" s="6" t="s">
        <v>37</v>
      </c>
      <c r="B9" s="46" t="s">
        <v>38</v>
      </c>
      <c r="C9" s="46"/>
      <c r="D9" s="46"/>
      <c r="E9" s="46"/>
      <c r="F9" s="46"/>
      <c r="G9" s="46"/>
      <c r="H9" s="46"/>
      <c r="I9" s="46"/>
      <c r="J9" s="46"/>
      <c r="K9" s="46"/>
      <c r="L9" s="46"/>
      <c r="M9" s="46"/>
      <c r="N9" s="46"/>
      <c r="O9" s="7"/>
    </row>
    <row r="10" spans="1:15" ht="40.5" customHeight="1" x14ac:dyDescent="0.25">
      <c r="A10" s="6" t="s">
        <v>39</v>
      </c>
      <c r="B10" s="46" t="s">
        <v>40</v>
      </c>
      <c r="C10" s="46"/>
      <c r="D10" s="46"/>
      <c r="E10" s="46"/>
      <c r="F10" s="46"/>
      <c r="G10" s="46"/>
      <c r="H10" s="46"/>
      <c r="I10" s="46"/>
      <c r="J10" s="46"/>
      <c r="K10" s="46"/>
      <c r="L10" s="46"/>
      <c r="M10" s="46"/>
      <c r="N10" s="46"/>
      <c r="O10" s="7"/>
    </row>
    <row r="11" spans="1:15" ht="40.5" customHeight="1" x14ac:dyDescent="0.25">
      <c r="A11" s="6" t="s">
        <v>41</v>
      </c>
      <c r="B11" s="46" t="s">
        <v>42</v>
      </c>
      <c r="C11" s="47"/>
      <c r="D11" s="47"/>
      <c r="E11" s="47"/>
      <c r="F11" s="47"/>
      <c r="G11" s="47"/>
      <c r="H11" s="47"/>
      <c r="I11" s="47"/>
      <c r="J11" s="47"/>
      <c r="K11" s="47"/>
      <c r="L11" s="47"/>
      <c r="M11" s="47"/>
      <c r="N11" s="47"/>
      <c r="O11" s="7"/>
    </row>
    <row r="12" spans="1:15" ht="55.15" customHeight="1" x14ac:dyDescent="0.25">
      <c r="A12" s="6" t="s">
        <v>43</v>
      </c>
      <c r="B12" s="46" t="s">
        <v>44</v>
      </c>
      <c r="C12" s="47"/>
      <c r="D12" s="47"/>
      <c r="E12" s="47"/>
      <c r="F12" s="47"/>
      <c r="G12" s="47"/>
      <c r="H12" s="47"/>
      <c r="I12" s="47"/>
      <c r="J12" s="47"/>
      <c r="K12" s="47"/>
      <c r="L12" s="47"/>
      <c r="M12" s="47"/>
      <c r="N12" s="47"/>
      <c r="O12" s="7"/>
    </row>
    <row r="13" spans="1:15" ht="31.5" customHeight="1" x14ac:dyDescent="0.25">
      <c r="A13" s="6" t="s">
        <v>45</v>
      </c>
      <c r="B13" s="46" t="s">
        <v>46</v>
      </c>
      <c r="C13" s="47"/>
      <c r="D13" s="47"/>
      <c r="E13" s="47"/>
      <c r="F13" s="47"/>
      <c r="G13" s="47"/>
      <c r="H13" s="47"/>
      <c r="I13" s="47"/>
      <c r="J13" s="47"/>
      <c r="K13" s="47"/>
      <c r="L13" s="47"/>
      <c r="M13" s="47"/>
      <c r="N13" s="47"/>
      <c r="O13" s="7"/>
    </row>
    <row r="14" spans="1:15" ht="31.5" customHeight="1" x14ac:dyDescent="0.25">
      <c r="A14" s="6" t="s">
        <v>47</v>
      </c>
      <c r="B14" s="46" t="s">
        <v>48</v>
      </c>
      <c r="C14" s="47"/>
      <c r="D14" s="47"/>
      <c r="E14" s="47"/>
      <c r="F14" s="47"/>
      <c r="G14" s="47"/>
      <c r="H14" s="47"/>
      <c r="I14" s="47"/>
      <c r="J14" s="47"/>
      <c r="K14" s="47"/>
      <c r="L14" s="47"/>
      <c r="M14" s="47"/>
      <c r="N14" s="47"/>
      <c r="O14" s="7"/>
    </row>
    <row r="15" spans="1:15" ht="31.5" customHeight="1" x14ac:dyDescent="0.25">
      <c r="A15" s="6" t="s">
        <v>49</v>
      </c>
      <c r="B15" s="46" t="s">
        <v>50</v>
      </c>
      <c r="C15" s="47"/>
      <c r="D15" s="47"/>
      <c r="E15" s="47"/>
      <c r="F15" s="47"/>
      <c r="G15" s="47"/>
      <c r="H15" s="47"/>
      <c r="I15" s="47"/>
      <c r="J15" s="47"/>
      <c r="K15" s="47"/>
      <c r="L15" s="47"/>
      <c r="M15" s="47"/>
      <c r="N15" s="47"/>
      <c r="O15" s="7"/>
    </row>
    <row r="16" spans="1:15" ht="40.15" customHeight="1" x14ac:dyDescent="0.25">
      <c r="A16" s="6" t="s">
        <v>51</v>
      </c>
      <c r="B16" s="48" t="s">
        <v>52</v>
      </c>
      <c r="C16" s="48"/>
      <c r="D16" s="48"/>
      <c r="E16" s="48"/>
      <c r="F16" s="48"/>
      <c r="G16" s="48"/>
      <c r="H16" s="48"/>
      <c r="I16" s="48"/>
      <c r="J16" s="48"/>
      <c r="K16" s="48"/>
      <c r="L16" s="48"/>
      <c r="M16" s="48"/>
      <c r="N16" s="48"/>
    </row>
    <row r="17" spans="1:15" ht="52.5" customHeight="1" x14ac:dyDescent="0.25">
      <c r="A17" s="6" t="s">
        <v>53</v>
      </c>
      <c r="B17" s="53" t="s">
        <v>54</v>
      </c>
      <c r="C17" s="54"/>
      <c r="D17" s="54"/>
      <c r="E17" s="54"/>
      <c r="F17" s="54"/>
      <c r="G17" s="54"/>
      <c r="H17" s="54"/>
      <c r="I17" s="54"/>
      <c r="J17" s="54"/>
      <c r="K17" s="54"/>
      <c r="L17" s="54"/>
      <c r="M17" s="54"/>
      <c r="N17" s="54"/>
    </row>
    <row r="18" spans="1:15" ht="37.5" customHeight="1" x14ac:dyDescent="0.25">
      <c r="A18" s="6" t="s">
        <v>71</v>
      </c>
      <c r="B18" s="51" t="s">
        <v>70</v>
      </c>
      <c r="C18" s="52"/>
      <c r="D18" s="52"/>
      <c r="E18" s="52"/>
      <c r="F18" s="52"/>
      <c r="G18" s="52"/>
      <c r="H18" s="52"/>
      <c r="I18" s="52"/>
      <c r="J18" s="52"/>
      <c r="K18" s="52"/>
      <c r="L18" s="52"/>
      <c r="M18" s="52"/>
      <c r="N18" s="52"/>
    </row>
    <row r="19" spans="1:15" s="3" customFormat="1" ht="38.25" customHeight="1" x14ac:dyDescent="0.25">
      <c r="A19" s="4" t="s">
        <v>55</v>
      </c>
      <c r="B19" s="45" t="s">
        <v>56</v>
      </c>
      <c r="C19" s="45"/>
      <c r="D19" s="45"/>
      <c r="E19" s="45"/>
      <c r="F19" s="45"/>
      <c r="G19" s="45"/>
      <c r="H19" s="45"/>
      <c r="I19" s="45"/>
      <c r="J19" s="45"/>
      <c r="K19" s="45"/>
      <c r="L19" s="45"/>
      <c r="M19" s="45"/>
      <c r="N19" s="45"/>
      <c r="O19" s="2"/>
    </row>
    <row r="20" spans="1:15" ht="38.25" customHeight="1" x14ac:dyDescent="0.25">
      <c r="A20" s="6" t="s">
        <v>35</v>
      </c>
      <c r="B20" s="48" t="s">
        <v>57</v>
      </c>
      <c r="C20" s="48"/>
      <c r="D20" s="48"/>
      <c r="E20" s="48"/>
      <c r="F20" s="48"/>
      <c r="G20" s="48"/>
      <c r="H20" s="48"/>
      <c r="I20" s="48"/>
      <c r="J20" s="48"/>
      <c r="K20" s="48"/>
      <c r="L20" s="48"/>
      <c r="M20" s="48"/>
      <c r="N20" s="48"/>
    </row>
    <row r="21" spans="1:15" ht="26.25" customHeight="1" x14ac:dyDescent="0.25">
      <c r="A21" s="6" t="s">
        <v>37</v>
      </c>
      <c r="B21" s="48" t="s">
        <v>58</v>
      </c>
      <c r="C21" s="48"/>
      <c r="D21" s="48"/>
      <c r="E21" s="48"/>
      <c r="F21" s="48"/>
      <c r="G21" s="48"/>
      <c r="H21" s="48"/>
      <c r="I21" s="48"/>
      <c r="J21" s="48"/>
      <c r="K21" s="48"/>
      <c r="L21" s="48"/>
      <c r="M21" s="48"/>
      <c r="N21" s="48"/>
    </row>
    <row r="22" spans="1:15" ht="67.5" customHeight="1" x14ac:dyDescent="0.25">
      <c r="A22" s="6"/>
      <c r="B22" s="48" t="s">
        <v>59</v>
      </c>
      <c r="C22" s="47"/>
      <c r="D22" s="47"/>
      <c r="E22" s="47"/>
      <c r="F22" s="47"/>
      <c r="G22" s="47"/>
      <c r="H22" s="47"/>
      <c r="I22" s="47"/>
      <c r="J22" s="47"/>
      <c r="K22" s="47"/>
      <c r="L22" s="47"/>
      <c r="M22" s="47"/>
      <c r="N22" s="47"/>
    </row>
    <row r="23" spans="1:15" ht="25.15" customHeight="1" x14ac:dyDescent="0.25">
      <c r="A23" s="6" t="s">
        <v>39</v>
      </c>
      <c r="B23" s="48" t="s">
        <v>60</v>
      </c>
      <c r="C23" s="48"/>
      <c r="D23" s="48"/>
      <c r="E23" s="48"/>
      <c r="F23" s="48"/>
      <c r="G23" s="48"/>
      <c r="H23" s="48"/>
      <c r="I23" s="48"/>
      <c r="J23" s="48"/>
      <c r="K23" s="48"/>
      <c r="L23" s="48"/>
      <c r="M23" s="48"/>
      <c r="N23" s="48"/>
    </row>
    <row r="24" spans="1:15" ht="126.75" customHeight="1" x14ac:dyDescent="0.25">
      <c r="A24" s="6"/>
      <c r="B24" s="48" t="s">
        <v>61</v>
      </c>
      <c r="C24" s="47"/>
      <c r="D24" s="47"/>
      <c r="E24" s="47"/>
      <c r="F24" s="47"/>
      <c r="G24" s="47"/>
      <c r="H24" s="47"/>
      <c r="I24" s="47"/>
      <c r="J24" s="47"/>
      <c r="K24" s="47"/>
      <c r="L24" s="47"/>
      <c r="M24" s="47"/>
      <c r="N24" s="47"/>
    </row>
    <row r="25" spans="1:15" ht="25.15" customHeight="1" x14ac:dyDescent="0.25">
      <c r="A25" s="6" t="s">
        <v>41</v>
      </c>
      <c r="B25" s="48" t="s">
        <v>62</v>
      </c>
      <c r="C25" s="48"/>
      <c r="D25" s="48"/>
      <c r="E25" s="48"/>
      <c r="F25" s="48"/>
      <c r="G25" s="48"/>
      <c r="H25" s="48"/>
      <c r="I25" s="48"/>
      <c r="J25" s="48"/>
      <c r="K25" s="48"/>
      <c r="L25" s="48"/>
      <c r="M25" s="48"/>
      <c r="N25" s="48"/>
    </row>
    <row r="26" spans="1:15" ht="38.25" customHeight="1" x14ac:dyDescent="0.25">
      <c r="B26" s="48"/>
      <c r="C26" s="48"/>
      <c r="D26" s="48"/>
      <c r="E26" s="48"/>
      <c r="F26" s="48"/>
      <c r="G26" s="48"/>
      <c r="H26" s="48"/>
      <c r="I26" s="48"/>
      <c r="J26" s="48"/>
      <c r="K26" s="48"/>
      <c r="L26" s="48"/>
      <c r="M26" s="48"/>
      <c r="N26" s="48"/>
    </row>
    <row r="27" spans="1:15" ht="38.25" customHeight="1" x14ac:dyDescent="0.25">
      <c r="B27" s="48"/>
      <c r="C27" s="48"/>
      <c r="D27" s="48"/>
      <c r="E27" s="48"/>
      <c r="F27" s="48"/>
      <c r="G27" s="48"/>
      <c r="H27" s="48"/>
      <c r="I27" s="48"/>
      <c r="J27" s="48"/>
      <c r="K27" s="48"/>
      <c r="L27" s="48"/>
      <c r="M27" s="48"/>
      <c r="N27" s="48"/>
    </row>
    <row r="28" spans="1:15" ht="38.25" customHeight="1" x14ac:dyDescent="0.25">
      <c r="B28" s="47"/>
      <c r="C28" s="47"/>
      <c r="D28" s="47"/>
      <c r="E28" s="47"/>
      <c r="F28" s="47"/>
      <c r="G28" s="47"/>
      <c r="H28" s="47"/>
      <c r="I28" s="47"/>
      <c r="J28" s="47"/>
      <c r="K28" s="47"/>
      <c r="L28" s="47"/>
      <c r="M28" s="47"/>
      <c r="N28" s="47"/>
    </row>
    <row r="29" spans="1:15" ht="38.25" customHeight="1" x14ac:dyDescent="0.25">
      <c r="B29" s="47"/>
      <c r="C29" s="47"/>
      <c r="D29" s="47"/>
      <c r="E29" s="47"/>
      <c r="F29" s="47"/>
      <c r="G29" s="47"/>
      <c r="H29" s="47"/>
      <c r="I29" s="47"/>
      <c r="J29" s="47"/>
      <c r="K29" s="47"/>
      <c r="L29" s="47"/>
      <c r="M29" s="47"/>
      <c r="N29" s="47"/>
    </row>
    <row r="30" spans="1:15" ht="38.25" customHeight="1" x14ac:dyDescent="0.25">
      <c r="B30" s="47"/>
      <c r="C30" s="47"/>
      <c r="D30" s="47"/>
      <c r="E30" s="47"/>
      <c r="F30" s="47"/>
      <c r="G30" s="47"/>
      <c r="H30" s="47"/>
      <c r="I30" s="47"/>
      <c r="J30" s="47"/>
      <c r="K30" s="47"/>
      <c r="L30" s="47"/>
      <c r="M30" s="47"/>
      <c r="N30" s="47"/>
    </row>
    <row r="31" spans="1:15" ht="38.25" customHeight="1" x14ac:dyDescent="0.25">
      <c r="B31" s="47"/>
      <c r="C31" s="47"/>
      <c r="D31" s="47"/>
      <c r="E31" s="47"/>
      <c r="F31" s="47"/>
      <c r="G31" s="47"/>
      <c r="H31" s="47"/>
      <c r="I31" s="47"/>
      <c r="J31" s="47"/>
      <c r="K31" s="47"/>
      <c r="L31" s="47"/>
      <c r="M31" s="47"/>
      <c r="N31" s="47"/>
    </row>
    <row r="32" spans="1:15" ht="38.25" customHeight="1" x14ac:dyDescent="0.25">
      <c r="B32" s="47"/>
      <c r="C32" s="47"/>
      <c r="D32" s="47"/>
      <c r="E32" s="47"/>
      <c r="F32" s="47"/>
      <c r="G32" s="47"/>
      <c r="H32" s="47"/>
      <c r="I32" s="47"/>
      <c r="J32" s="47"/>
      <c r="K32" s="47"/>
      <c r="L32" s="47"/>
      <c r="M32" s="47"/>
      <c r="N32" s="47"/>
    </row>
    <row r="33" spans="2:14" ht="38.25" customHeight="1" x14ac:dyDescent="0.25">
      <c r="B33" s="47"/>
      <c r="C33" s="47"/>
      <c r="D33" s="47"/>
      <c r="E33" s="47"/>
      <c r="F33" s="47"/>
      <c r="G33" s="47"/>
      <c r="H33" s="47"/>
      <c r="I33" s="47"/>
      <c r="J33" s="47"/>
      <c r="K33" s="47"/>
      <c r="L33" s="47"/>
      <c r="M33" s="47"/>
      <c r="N33" s="47"/>
    </row>
    <row r="34" spans="2:14" ht="38.25" customHeight="1" x14ac:dyDescent="0.25">
      <c r="B34" s="47"/>
      <c r="C34" s="47"/>
      <c r="D34" s="47"/>
      <c r="E34" s="47"/>
      <c r="F34" s="47"/>
      <c r="G34" s="47"/>
      <c r="H34" s="47"/>
      <c r="I34" s="47"/>
      <c r="J34" s="47"/>
      <c r="K34" s="47"/>
      <c r="L34" s="47"/>
      <c r="M34" s="47"/>
      <c r="N34" s="47"/>
    </row>
    <row r="35" spans="2:14" ht="38.25" customHeight="1" x14ac:dyDescent="0.25">
      <c r="B35" s="47"/>
      <c r="C35" s="47"/>
      <c r="D35" s="47"/>
      <c r="E35" s="47"/>
      <c r="F35" s="47"/>
      <c r="G35" s="47"/>
      <c r="H35" s="47"/>
      <c r="I35" s="47"/>
      <c r="J35" s="47"/>
      <c r="K35" s="47"/>
      <c r="L35" s="47"/>
      <c r="M35" s="47"/>
      <c r="N35" s="47"/>
    </row>
    <row r="36" spans="2:14" ht="38.25" customHeight="1" x14ac:dyDescent="0.25">
      <c r="B36" s="47"/>
      <c r="C36" s="47"/>
      <c r="D36" s="47"/>
      <c r="E36" s="47"/>
      <c r="F36" s="47"/>
      <c r="G36" s="47"/>
      <c r="H36" s="47"/>
      <c r="I36" s="47"/>
      <c r="J36" s="47"/>
      <c r="K36" s="47"/>
      <c r="L36" s="47"/>
      <c r="M36" s="47"/>
      <c r="N36" s="47"/>
    </row>
    <row r="37" spans="2:14" ht="38.25" customHeight="1" x14ac:dyDescent="0.25">
      <c r="B37" s="47"/>
      <c r="C37" s="47"/>
      <c r="D37" s="47"/>
      <c r="E37" s="47"/>
      <c r="F37" s="47"/>
      <c r="G37" s="47"/>
      <c r="H37" s="47"/>
      <c r="I37" s="47"/>
      <c r="J37" s="47"/>
      <c r="K37" s="47"/>
      <c r="L37" s="47"/>
      <c r="M37" s="47"/>
      <c r="N37" s="47"/>
    </row>
    <row r="38" spans="2:14" ht="38.25" customHeight="1" x14ac:dyDescent="0.25">
      <c r="B38" s="47"/>
      <c r="C38" s="47"/>
      <c r="D38" s="47"/>
      <c r="E38" s="47"/>
      <c r="F38" s="47"/>
      <c r="G38" s="47"/>
      <c r="H38" s="47"/>
      <c r="I38" s="47"/>
      <c r="J38" s="47"/>
      <c r="K38" s="47"/>
      <c r="L38" s="47"/>
      <c r="M38" s="47"/>
      <c r="N38" s="47"/>
    </row>
    <row r="39" spans="2:14" ht="38.25" customHeight="1" x14ac:dyDescent="0.25">
      <c r="B39" s="47"/>
      <c r="C39" s="47"/>
      <c r="D39" s="47"/>
      <c r="E39" s="47"/>
      <c r="F39" s="47"/>
      <c r="G39" s="47"/>
      <c r="H39" s="47"/>
      <c r="I39" s="47"/>
      <c r="J39" s="47"/>
      <c r="K39" s="47"/>
      <c r="L39" s="47"/>
      <c r="M39" s="47"/>
      <c r="N39" s="47"/>
    </row>
    <row r="40" spans="2:14" ht="38.25" customHeight="1" x14ac:dyDescent="0.25">
      <c r="B40" s="47"/>
      <c r="C40" s="47"/>
      <c r="D40" s="47"/>
      <c r="E40" s="47"/>
      <c r="F40" s="47"/>
      <c r="G40" s="47"/>
      <c r="H40" s="47"/>
      <c r="I40" s="47"/>
      <c r="J40" s="47"/>
      <c r="K40" s="47"/>
      <c r="L40" s="47"/>
      <c r="M40" s="47"/>
      <c r="N40" s="47"/>
    </row>
    <row r="41" spans="2:14" ht="38.25" customHeight="1" x14ac:dyDescent="0.25">
      <c r="B41" s="47"/>
      <c r="C41" s="47"/>
      <c r="D41" s="47"/>
      <c r="E41" s="47"/>
      <c r="F41" s="47"/>
      <c r="G41" s="47"/>
      <c r="H41" s="47"/>
      <c r="I41" s="47"/>
      <c r="J41" s="47"/>
      <c r="K41" s="47"/>
      <c r="L41" s="47"/>
      <c r="M41" s="47"/>
      <c r="N41" s="47"/>
    </row>
    <row r="42" spans="2:14" ht="38.25" customHeight="1" x14ac:dyDescent="0.25">
      <c r="B42" s="47"/>
      <c r="C42" s="47"/>
      <c r="D42" s="47"/>
      <c r="E42" s="47"/>
      <c r="F42" s="47"/>
      <c r="G42" s="47"/>
      <c r="H42" s="47"/>
      <c r="I42" s="47"/>
      <c r="J42" s="47"/>
      <c r="K42" s="47"/>
      <c r="L42" s="47"/>
      <c r="M42" s="47"/>
      <c r="N42" s="47"/>
    </row>
    <row r="43" spans="2:14" ht="38.25" customHeight="1" x14ac:dyDescent="0.25">
      <c r="B43" s="47"/>
      <c r="C43" s="47"/>
      <c r="D43" s="47"/>
      <c r="E43" s="47"/>
      <c r="F43" s="47"/>
      <c r="G43" s="47"/>
      <c r="H43" s="47"/>
      <c r="I43" s="47"/>
      <c r="J43" s="47"/>
      <c r="K43" s="47"/>
      <c r="L43" s="47"/>
      <c r="M43" s="47"/>
      <c r="N43" s="47"/>
    </row>
    <row r="44" spans="2:14" ht="38.25" customHeight="1" x14ac:dyDescent="0.25">
      <c r="B44" s="47"/>
      <c r="C44" s="47"/>
      <c r="D44" s="47"/>
      <c r="E44" s="47"/>
      <c r="F44" s="47"/>
      <c r="G44" s="47"/>
      <c r="H44" s="47"/>
      <c r="I44" s="47"/>
      <c r="J44" s="47"/>
      <c r="K44" s="47"/>
      <c r="L44" s="47"/>
      <c r="M44" s="47"/>
      <c r="N44" s="47"/>
    </row>
    <row r="45" spans="2:14" ht="38.25" customHeight="1" x14ac:dyDescent="0.25">
      <c r="B45" s="47"/>
      <c r="C45" s="47"/>
      <c r="D45" s="47"/>
      <c r="E45" s="47"/>
      <c r="F45" s="47"/>
      <c r="G45" s="47"/>
      <c r="H45" s="47"/>
      <c r="I45" s="47"/>
      <c r="J45" s="47"/>
      <c r="K45" s="47"/>
      <c r="L45" s="47"/>
      <c r="M45" s="47"/>
      <c r="N45" s="47"/>
    </row>
    <row r="46" spans="2:14" ht="38.25" customHeight="1" x14ac:dyDescent="0.25">
      <c r="B46" s="47"/>
      <c r="C46" s="47"/>
      <c r="D46" s="47"/>
      <c r="E46" s="47"/>
      <c r="F46" s="47"/>
      <c r="G46" s="47"/>
      <c r="H46" s="47"/>
      <c r="I46" s="47"/>
      <c r="J46" s="47"/>
      <c r="K46" s="47"/>
      <c r="L46" s="47"/>
      <c r="M46" s="47"/>
      <c r="N46" s="47"/>
    </row>
    <row r="47" spans="2:14" ht="38.25" customHeight="1" x14ac:dyDescent="0.25">
      <c r="B47" s="47"/>
      <c r="C47" s="47"/>
      <c r="D47" s="47"/>
      <c r="E47" s="47"/>
      <c r="F47" s="47"/>
      <c r="G47" s="47"/>
      <c r="H47" s="47"/>
      <c r="I47" s="47"/>
      <c r="J47" s="47"/>
      <c r="K47" s="47"/>
      <c r="L47" s="47"/>
      <c r="M47" s="47"/>
      <c r="N47" s="47"/>
    </row>
    <row r="48" spans="2:14" ht="38.25" customHeight="1" x14ac:dyDescent="0.25">
      <c r="B48" s="47"/>
      <c r="C48" s="47"/>
      <c r="D48" s="47"/>
      <c r="E48" s="47"/>
      <c r="F48" s="47"/>
      <c r="G48" s="47"/>
      <c r="H48" s="47"/>
      <c r="I48" s="47"/>
      <c r="J48" s="47"/>
      <c r="K48" s="47"/>
      <c r="L48" s="47"/>
      <c r="M48" s="47"/>
      <c r="N48" s="47"/>
    </row>
    <row r="49" spans="2:14" ht="38.25" customHeight="1" x14ac:dyDescent="0.25">
      <c r="B49" s="47"/>
      <c r="C49" s="47"/>
      <c r="D49" s="47"/>
      <c r="E49" s="47"/>
      <c r="F49" s="47"/>
      <c r="G49" s="47"/>
      <c r="H49" s="47"/>
      <c r="I49" s="47"/>
      <c r="J49" s="47"/>
      <c r="K49" s="47"/>
      <c r="L49" s="47"/>
      <c r="M49" s="47"/>
      <c r="N49" s="47"/>
    </row>
    <row r="50" spans="2:14" ht="38.25" customHeight="1" x14ac:dyDescent="0.25">
      <c r="B50" s="47"/>
      <c r="C50" s="47"/>
      <c r="D50" s="47"/>
      <c r="E50" s="47"/>
      <c r="F50" s="47"/>
      <c r="G50" s="47"/>
      <c r="H50" s="47"/>
      <c r="I50" s="47"/>
      <c r="J50" s="47"/>
      <c r="K50" s="47"/>
      <c r="L50" s="47"/>
      <c r="M50" s="47"/>
      <c r="N50" s="47"/>
    </row>
  </sheetData>
  <sheetProtection algorithmName="SHA-512" hashValue="G55+tWyJ2AnfjxjX6JOVaalvrqZ4yL6mPH1FpPzlLCGoDpLTXd7N32A8CIokM2eGDddUttWImq0eeB+gZ3uQ+g==" saltValue="9BLnl35MtCYmynhn7IchGg==" spinCount="100000" sheet="1" objects="1" scenarios="1"/>
  <mergeCells count="49">
    <mergeCell ref="B50:N50"/>
    <mergeCell ref="B39:N39"/>
    <mergeCell ref="B40:N40"/>
    <mergeCell ref="B41:N41"/>
    <mergeCell ref="B42:N42"/>
    <mergeCell ref="B43:N43"/>
    <mergeCell ref="B44:N44"/>
    <mergeCell ref="B45:N45"/>
    <mergeCell ref="B46:N46"/>
    <mergeCell ref="B47:N47"/>
    <mergeCell ref="B48:N48"/>
    <mergeCell ref="B49:N49"/>
    <mergeCell ref="B38:N38"/>
    <mergeCell ref="B27:N27"/>
    <mergeCell ref="B28:N28"/>
    <mergeCell ref="B29:N29"/>
    <mergeCell ref="B30:N30"/>
    <mergeCell ref="B31:N31"/>
    <mergeCell ref="B32:N32"/>
    <mergeCell ref="B33:N33"/>
    <mergeCell ref="B34:N34"/>
    <mergeCell ref="B35:N35"/>
    <mergeCell ref="B36:N36"/>
    <mergeCell ref="B37:N37"/>
    <mergeCell ref="B19:N19"/>
    <mergeCell ref="B25:N25"/>
    <mergeCell ref="B12:N12"/>
    <mergeCell ref="B18:N18"/>
    <mergeCell ref="B13:N13"/>
    <mergeCell ref="B17:N17"/>
    <mergeCell ref="B26:N26"/>
    <mergeCell ref="B20:N20"/>
    <mergeCell ref="B21:N21"/>
    <mergeCell ref="B22:N22"/>
    <mergeCell ref="B23:N23"/>
    <mergeCell ref="B24:N24"/>
    <mergeCell ref="B1:N1"/>
    <mergeCell ref="B2:N2"/>
    <mergeCell ref="A3:N3"/>
    <mergeCell ref="A4:N4"/>
    <mergeCell ref="A5:N5"/>
    <mergeCell ref="B7:N7"/>
    <mergeCell ref="B8:N8"/>
    <mergeCell ref="B14:N14"/>
    <mergeCell ref="B15:N15"/>
    <mergeCell ref="B16:N16"/>
    <mergeCell ref="B9:N9"/>
    <mergeCell ref="B10:N10"/>
    <mergeCell ref="B11:N11"/>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showGridLines="0" zoomScaleNormal="100" workbookViewId="0">
      <selection activeCell="B29" sqref="B29:J32"/>
    </sheetView>
  </sheetViews>
  <sheetFormatPr defaultColWidth="9.28515625" defaultRowHeight="18" customHeight="1" x14ac:dyDescent="0.2"/>
  <cols>
    <col min="1" max="7" width="9.28515625" style="12"/>
    <col min="8" max="8" width="10.28515625" style="12" bestFit="1" customWidth="1"/>
    <col min="9" max="9" width="9.5703125" style="12" customWidth="1"/>
    <col min="10" max="10" width="10.7109375" style="12" customWidth="1"/>
    <col min="11" max="16384" width="9.28515625" style="12"/>
  </cols>
  <sheetData>
    <row r="1" spans="1:10" ht="18" customHeight="1" x14ac:dyDescent="0.2">
      <c r="C1" s="13"/>
    </row>
    <row r="2" spans="1:10" ht="18" customHeight="1" x14ac:dyDescent="0.2">
      <c r="C2" s="14" t="s">
        <v>0</v>
      </c>
      <c r="J2" s="15" t="s">
        <v>1</v>
      </c>
    </row>
    <row r="3" spans="1:10" ht="18" customHeight="1" x14ac:dyDescent="0.2">
      <c r="C3" s="16" t="s">
        <v>2</v>
      </c>
      <c r="J3" s="17">
        <v>44562</v>
      </c>
    </row>
    <row r="6" spans="1:10" s="43" customFormat="1" ht="18" customHeight="1" x14ac:dyDescent="0.25">
      <c r="A6" s="63" t="s">
        <v>25</v>
      </c>
      <c r="B6" s="64"/>
      <c r="C6" s="65"/>
      <c r="D6" s="65"/>
      <c r="E6" s="65"/>
      <c r="F6" s="65"/>
      <c r="G6" s="65"/>
      <c r="H6" s="65"/>
      <c r="I6" s="65"/>
      <c r="J6" s="65"/>
    </row>
    <row r="7" spans="1:10" s="43" customFormat="1" ht="18" customHeight="1" x14ac:dyDescent="0.25">
      <c r="A7" s="66" t="s">
        <v>26</v>
      </c>
      <c r="B7" s="67"/>
      <c r="C7" s="67"/>
      <c r="D7" s="67"/>
      <c r="E7" s="67"/>
      <c r="F7" s="67"/>
      <c r="G7" s="67"/>
      <c r="H7" s="67"/>
      <c r="I7" s="67"/>
      <c r="J7" s="67"/>
    </row>
    <row r="8" spans="1:10" ht="18" customHeight="1" x14ac:dyDescent="0.2">
      <c r="A8" s="68" t="s">
        <v>3</v>
      </c>
      <c r="B8" s="69"/>
      <c r="C8" s="69"/>
      <c r="D8" s="69"/>
      <c r="E8" s="69"/>
      <c r="F8" s="69"/>
      <c r="G8" s="69"/>
      <c r="H8" s="69"/>
      <c r="I8" s="69"/>
      <c r="J8" s="69"/>
    </row>
    <row r="10" spans="1:10" ht="18" customHeight="1" thickBot="1" x14ac:dyDescent="0.3">
      <c r="A10" s="70" t="s">
        <v>4</v>
      </c>
      <c r="B10" s="70"/>
      <c r="C10" s="70"/>
      <c r="D10" s="71" t="s">
        <v>5</v>
      </c>
      <c r="E10" s="71"/>
      <c r="F10" s="32" t="s">
        <v>83</v>
      </c>
      <c r="G10" s="72" t="s">
        <v>6</v>
      </c>
      <c r="H10" s="73"/>
      <c r="I10" s="74" t="s">
        <v>7</v>
      </c>
      <c r="J10" s="74"/>
    </row>
    <row r="11" spans="1:10" ht="18" customHeight="1" thickBot="1" x14ac:dyDescent="0.25"/>
    <row r="12" spans="1:10" s="40" customFormat="1" ht="18" customHeight="1" x14ac:dyDescent="0.25">
      <c r="A12" s="55" t="s">
        <v>8</v>
      </c>
      <c r="B12" s="56"/>
      <c r="C12" s="56"/>
      <c r="D12" s="56"/>
      <c r="E12" s="56"/>
      <c r="F12" s="56"/>
      <c r="G12" s="18" t="s">
        <v>9</v>
      </c>
      <c r="H12" s="18" t="s">
        <v>10</v>
      </c>
      <c r="I12" s="57" t="s">
        <v>11</v>
      </c>
      <c r="J12" s="58"/>
    </row>
    <row r="13" spans="1:10" ht="18" customHeight="1" x14ac:dyDescent="0.2">
      <c r="A13" s="59" t="s">
        <v>27</v>
      </c>
      <c r="B13" s="60"/>
      <c r="C13" s="60"/>
      <c r="D13" s="60"/>
      <c r="E13" s="60"/>
      <c r="F13" s="60"/>
      <c r="G13" s="8"/>
      <c r="H13" s="8"/>
      <c r="I13" s="61">
        <f>IF(OR(D10="november",D10="december"),98333,98333)</f>
        <v>98333</v>
      </c>
      <c r="J13" s="62"/>
    </row>
    <row r="14" spans="1:10" ht="18" customHeight="1" x14ac:dyDescent="0.2">
      <c r="A14" s="151" t="s">
        <v>28</v>
      </c>
      <c r="B14" s="152"/>
      <c r="C14" s="152"/>
      <c r="D14" s="152"/>
      <c r="E14" s="152"/>
      <c r="F14" s="152"/>
      <c r="G14" s="41"/>
      <c r="H14" s="148">
        <v>122</v>
      </c>
      <c r="I14" s="149">
        <f>G14*H14</f>
        <v>0</v>
      </c>
      <c r="J14" s="150"/>
    </row>
    <row r="15" spans="1:10" ht="18" customHeight="1" x14ac:dyDescent="0.2">
      <c r="A15" s="151" t="s">
        <v>87</v>
      </c>
      <c r="B15" s="152"/>
      <c r="C15" s="152"/>
      <c r="D15" s="152"/>
      <c r="E15" s="152"/>
      <c r="F15" s="152"/>
      <c r="G15" s="41"/>
      <c r="H15" s="148">
        <v>40</v>
      </c>
      <c r="I15" s="149">
        <f>G15*H15</f>
        <v>0</v>
      </c>
      <c r="J15" s="150"/>
    </row>
    <row r="16" spans="1:10" ht="18" customHeight="1" x14ac:dyDescent="0.2">
      <c r="A16" s="59" t="s">
        <v>29</v>
      </c>
      <c r="B16" s="60"/>
      <c r="C16" s="60"/>
      <c r="D16" s="60"/>
      <c r="E16" s="60"/>
      <c r="F16" s="60"/>
      <c r="G16" s="8"/>
      <c r="H16" s="8"/>
      <c r="I16" s="61">
        <v>8130</v>
      </c>
      <c r="J16" s="62"/>
    </row>
    <row r="17" spans="1:10" ht="18" customHeight="1" x14ac:dyDescent="0.2">
      <c r="A17" s="145" t="s">
        <v>88</v>
      </c>
      <c r="B17" s="146"/>
      <c r="C17" s="146"/>
      <c r="D17" s="146"/>
      <c r="E17" s="146"/>
      <c r="F17" s="147"/>
      <c r="G17" s="143"/>
      <c r="H17" s="143"/>
      <c r="I17" s="141"/>
      <c r="J17" s="142"/>
    </row>
    <row r="18" spans="1:10" ht="18" customHeight="1" x14ac:dyDescent="0.2">
      <c r="A18" s="145" t="s">
        <v>67</v>
      </c>
      <c r="B18" s="146"/>
      <c r="C18" s="146"/>
      <c r="D18" s="146"/>
      <c r="E18" s="146"/>
      <c r="F18" s="147"/>
      <c r="G18" s="42"/>
      <c r="H18" s="144">
        <v>1090</v>
      </c>
      <c r="I18" s="61">
        <f>G18*H18</f>
        <v>0</v>
      </c>
      <c r="J18" s="61"/>
    </row>
    <row r="19" spans="1:10" s="40" customFormat="1" ht="18" customHeight="1" thickBot="1" x14ac:dyDescent="0.3">
      <c r="A19" s="81" t="s">
        <v>15</v>
      </c>
      <c r="B19" s="82"/>
      <c r="C19" s="82"/>
      <c r="D19" s="82"/>
      <c r="E19" s="82"/>
      <c r="F19" s="82"/>
      <c r="G19" s="19"/>
      <c r="H19" s="19"/>
      <c r="I19" s="75">
        <f>SUM(I13:J18)</f>
        <v>106463</v>
      </c>
      <c r="J19" s="76"/>
    </row>
    <row r="21" spans="1:10" s="20" customFormat="1" ht="75" customHeight="1" x14ac:dyDescent="0.2">
      <c r="A21" s="77" t="s">
        <v>16</v>
      </c>
      <c r="B21" s="78"/>
      <c r="C21" s="78"/>
      <c r="D21" s="78"/>
      <c r="E21" s="78"/>
      <c r="F21" s="78"/>
      <c r="G21" s="78"/>
      <c r="H21" s="78"/>
      <c r="I21" s="78"/>
      <c r="J21" s="78"/>
    </row>
    <row r="22" spans="1:10" ht="18" customHeight="1" thickBot="1" x14ac:dyDescent="0.25">
      <c r="A22" s="92"/>
      <c r="B22" s="93"/>
      <c r="C22" s="93"/>
      <c r="D22" s="93"/>
      <c r="E22" s="93"/>
      <c r="F22" s="93"/>
      <c r="H22" s="92"/>
      <c r="I22" s="93"/>
      <c r="J22" s="93"/>
    </row>
    <row r="23" spans="1:10" s="40" customFormat="1" ht="18" customHeight="1" x14ac:dyDescent="0.25">
      <c r="A23" s="94" t="s">
        <v>17</v>
      </c>
      <c r="B23" s="95"/>
      <c r="C23" s="95"/>
      <c r="D23" s="95"/>
      <c r="E23" s="95"/>
      <c r="F23" s="95"/>
      <c r="H23" s="94" t="s">
        <v>18</v>
      </c>
      <c r="I23" s="95"/>
      <c r="J23" s="95"/>
    </row>
    <row r="25" spans="1:10" ht="18" customHeight="1" x14ac:dyDescent="0.2">
      <c r="A25" s="96" t="s">
        <v>19</v>
      </c>
      <c r="B25" s="97"/>
      <c r="C25" s="97"/>
      <c r="D25" s="97"/>
      <c r="E25" s="98" t="s">
        <v>85</v>
      </c>
      <c r="F25" s="99"/>
      <c r="G25" s="99"/>
      <c r="H25" s="99"/>
    </row>
    <row r="26" spans="1:10" ht="9" customHeight="1" x14ac:dyDescent="0.2">
      <c r="A26" s="21"/>
      <c r="B26" s="21"/>
      <c r="C26" s="22"/>
    </row>
    <row r="27" spans="1:10" ht="18" customHeight="1" x14ac:dyDescent="0.2">
      <c r="A27" s="100" t="s">
        <v>20</v>
      </c>
      <c r="B27" s="101"/>
      <c r="C27" s="23" t="s">
        <v>21</v>
      </c>
      <c r="D27" s="33"/>
      <c r="E27" s="24"/>
      <c r="F27" s="25"/>
      <c r="G27" s="26"/>
      <c r="H27" s="25"/>
    </row>
    <row r="28" spans="1:10" ht="9" customHeight="1" thickBot="1" x14ac:dyDescent="0.25">
      <c r="A28" s="20"/>
      <c r="B28" s="20"/>
      <c r="C28" s="22"/>
    </row>
    <row r="29" spans="1:10" ht="18" customHeight="1" x14ac:dyDescent="0.25">
      <c r="A29" s="40" t="s">
        <v>22</v>
      </c>
      <c r="B29" s="83"/>
      <c r="C29" s="84"/>
      <c r="D29" s="84"/>
      <c r="E29" s="84"/>
      <c r="F29" s="84"/>
      <c r="G29" s="84"/>
      <c r="H29" s="84"/>
      <c r="I29" s="84"/>
      <c r="J29" s="85"/>
    </row>
    <row r="30" spans="1:10" ht="18" customHeight="1" x14ac:dyDescent="0.2">
      <c r="B30" s="86"/>
      <c r="C30" s="87"/>
      <c r="D30" s="87"/>
      <c r="E30" s="87"/>
      <c r="F30" s="87"/>
      <c r="G30" s="87"/>
      <c r="H30" s="87"/>
      <c r="I30" s="87"/>
      <c r="J30" s="88"/>
    </row>
    <row r="31" spans="1:10" ht="18" customHeight="1" x14ac:dyDescent="0.2">
      <c r="B31" s="86"/>
      <c r="C31" s="87"/>
      <c r="D31" s="87"/>
      <c r="E31" s="87"/>
      <c r="F31" s="87"/>
      <c r="G31" s="87"/>
      <c r="H31" s="87"/>
      <c r="I31" s="87"/>
      <c r="J31" s="88"/>
    </row>
    <row r="32" spans="1:10" ht="18" customHeight="1" thickBot="1" x14ac:dyDescent="0.25">
      <c r="B32" s="89"/>
      <c r="C32" s="90"/>
      <c r="D32" s="90"/>
      <c r="E32" s="90"/>
      <c r="F32" s="90"/>
      <c r="G32" s="90"/>
      <c r="H32" s="90"/>
      <c r="I32" s="90"/>
      <c r="J32" s="91"/>
    </row>
    <row r="33" spans="1:10" ht="18" customHeight="1" x14ac:dyDescent="0.2">
      <c r="B33" s="27"/>
      <c r="C33" s="27"/>
      <c r="D33" s="27"/>
      <c r="E33" s="27"/>
      <c r="F33" s="27"/>
      <c r="G33" s="27"/>
      <c r="H33" s="27"/>
      <c r="I33" s="27"/>
      <c r="J33" s="27"/>
    </row>
    <row r="34" spans="1:10" s="29" customFormat="1" ht="18" customHeight="1" x14ac:dyDescent="0.25">
      <c r="A34" s="43" t="s">
        <v>23</v>
      </c>
      <c r="B34" s="28"/>
      <c r="C34" s="28"/>
      <c r="D34" s="28"/>
      <c r="E34" s="28"/>
      <c r="F34" s="28"/>
      <c r="G34" s="28"/>
      <c r="H34" s="28"/>
      <c r="I34" s="28"/>
      <c r="J34" s="28"/>
    </row>
    <row r="35" spans="1:10" s="29" customFormat="1" ht="18" customHeight="1" x14ac:dyDescent="0.25">
      <c r="A35" s="113" t="s">
        <v>89</v>
      </c>
      <c r="B35" s="113"/>
      <c r="C35" s="113"/>
      <c r="D35" s="113"/>
      <c r="E35" s="113"/>
      <c r="F35" s="113"/>
      <c r="G35" s="113"/>
      <c r="H35" s="113"/>
      <c r="I35" s="113"/>
      <c r="J35" s="113"/>
    </row>
    <row r="36" spans="1:10" s="29" customFormat="1" ht="43.5" customHeight="1" x14ac:dyDescent="0.25">
      <c r="A36" s="113" t="s">
        <v>72</v>
      </c>
      <c r="B36" s="108"/>
      <c r="C36" s="108"/>
      <c r="D36" s="108"/>
      <c r="E36" s="108"/>
      <c r="F36" s="108"/>
      <c r="G36" s="108"/>
      <c r="H36" s="108"/>
      <c r="I36" s="108"/>
      <c r="J36" s="108"/>
    </row>
    <row r="37" spans="1:10" s="29" customFormat="1" ht="22.5" customHeight="1" x14ac:dyDescent="0.25">
      <c r="A37" s="113" t="s">
        <v>68</v>
      </c>
      <c r="B37" s="113"/>
      <c r="C37" s="113"/>
      <c r="D37" s="113"/>
      <c r="E37" s="113"/>
      <c r="F37" s="113"/>
      <c r="G37" s="113"/>
      <c r="H37" s="113"/>
      <c r="I37" s="113"/>
      <c r="J37" s="113"/>
    </row>
    <row r="38" spans="1:10" s="29" customFormat="1" ht="28.5" customHeight="1" x14ac:dyDescent="0.25">
      <c r="A38" s="113" t="s">
        <v>78</v>
      </c>
      <c r="B38" s="113"/>
      <c r="C38" s="113"/>
      <c r="D38" s="113"/>
      <c r="E38" s="113"/>
      <c r="F38" s="113"/>
      <c r="G38" s="113"/>
      <c r="H38" s="113"/>
      <c r="I38" s="113"/>
      <c r="J38" s="113"/>
    </row>
    <row r="39" spans="1:10" s="29" customFormat="1" ht="30.75" customHeight="1" x14ac:dyDescent="0.25">
      <c r="A39" s="113" t="s">
        <v>90</v>
      </c>
      <c r="B39" s="113"/>
      <c r="C39" s="113"/>
      <c r="D39" s="113"/>
      <c r="E39" s="113"/>
      <c r="F39" s="113"/>
      <c r="G39" s="113"/>
      <c r="H39" s="113"/>
      <c r="I39" s="113"/>
      <c r="J39" s="113"/>
    </row>
    <row r="40" spans="1:10" s="29" customFormat="1" ht="34.5" customHeight="1" x14ac:dyDescent="0.25">
      <c r="A40" s="113" t="s">
        <v>91</v>
      </c>
      <c r="B40" s="113"/>
      <c r="C40" s="113"/>
      <c r="D40" s="113"/>
      <c r="E40" s="113"/>
      <c r="F40" s="113"/>
      <c r="G40" s="113"/>
      <c r="H40" s="113"/>
      <c r="I40" s="113"/>
      <c r="J40" s="113"/>
    </row>
    <row r="41" spans="1:10" s="29" customFormat="1" ht="18" customHeight="1" x14ac:dyDescent="0.25">
      <c r="A41" s="79"/>
      <c r="B41" s="79"/>
      <c r="C41" s="79"/>
      <c r="D41" s="79"/>
      <c r="E41" s="79"/>
      <c r="F41" s="79"/>
      <c r="G41" s="79"/>
      <c r="H41" s="79"/>
      <c r="I41" s="79"/>
      <c r="J41" s="79"/>
    </row>
    <row r="42" spans="1:10" s="29" customFormat="1" ht="18" customHeight="1" x14ac:dyDescent="0.25">
      <c r="A42" s="79"/>
      <c r="B42" s="79"/>
      <c r="C42" s="79"/>
      <c r="D42" s="79"/>
      <c r="E42" s="79"/>
      <c r="F42" s="79"/>
      <c r="G42" s="79"/>
      <c r="H42" s="79"/>
      <c r="I42" s="79"/>
      <c r="J42" s="79"/>
    </row>
    <row r="43" spans="1:10" s="29" customFormat="1" ht="30.6" customHeight="1" x14ac:dyDescent="0.25">
      <c r="A43" s="79"/>
      <c r="B43" s="79"/>
      <c r="C43" s="79"/>
      <c r="D43" s="79"/>
      <c r="E43" s="79"/>
      <c r="F43" s="79"/>
      <c r="G43" s="79"/>
      <c r="H43" s="79"/>
      <c r="I43" s="79"/>
      <c r="J43" s="79"/>
    </row>
    <row r="44" spans="1:10" s="29" customFormat="1" ht="21" customHeight="1" x14ac:dyDescent="0.25">
      <c r="A44" s="79"/>
      <c r="B44" s="79"/>
      <c r="C44" s="79"/>
      <c r="D44" s="79"/>
      <c r="E44" s="79"/>
      <c r="F44" s="79"/>
      <c r="G44" s="79"/>
      <c r="H44" s="79"/>
      <c r="I44" s="79"/>
      <c r="J44" s="79"/>
    </row>
    <row r="45" spans="1:10" s="29" customFormat="1" ht="18" customHeight="1" x14ac:dyDescent="0.25">
      <c r="A45" s="80"/>
      <c r="B45" s="80"/>
      <c r="C45" s="80"/>
      <c r="D45" s="80"/>
      <c r="E45" s="80"/>
      <c r="F45" s="80"/>
      <c r="G45" s="80"/>
      <c r="H45" s="80"/>
      <c r="I45" s="80"/>
      <c r="J45" s="80"/>
    </row>
    <row r="46" spans="1:10" s="29" customFormat="1" ht="18" customHeight="1" x14ac:dyDescent="0.25">
      <c r="A46" s="79"/>
      <c r="B46" s="79"/>
      <c r="C46" s="79"/>
      <c r="D46" s="79"/>
      <c r="E46" s="79"/>
      <c r="F46" s="79"/>
      <c r="G46" s="79"/>
      <c r="H46" s="79"/>
      <c r="I46" s="79"/>
      <c r="J46" s="79"/>
    </row>
    <row r="47" spans="1:10" s="29" customFormat="1" ht="18" customHeight="1" x14ac:dyDescent="0.25">
      <c r="A47" s="79"/>
      <c r="B47" s="79"/>
      <c r="C47" s="79"/>
      <c r="D47" s="79"/>
      <c r="E47" s="79"/>
      <c r="F47" s="79"/>
      <c r="G47" s="79"/>
      <c r="H47" s="79"/>
      <c r="I47" s="79"/>
      <c r="J47" s="79"/>
    </row>
    <row r="48" spans="1:10" s="29" customFormat="1" ht="26.65" customHeight="1" x14ac:dyDescent="0.25">
      <c r="A48" s="79"/>
      <c r="B48" s="79"/>
      <c r="C48" s="79"/>
      <c r="D48" s="79"/>
      <c r="E48" s="79"/>
      <c r="F48" s="79"/>
      <c r="G48" s="79"/>
      <c r="H48" s="79"/>
      <c r="I48" s="79"/>
      <c r="J48" s="79"/>
    </row>
    <row r="49" spans="1:10" s="29" customFormat="1" ht="25.15" customHeight="1" x14ac:dyDescent="0.25">
      <c r="A49" s="79"/>
      <c r="B49" s="79"/>
      <c r="C49" s="79"/>
      <c r="D49" s="79"/>
      <c r="E49" s="79"/>
      <c r="F49" s="79"/>
      <c r="G49" s="79"/>
      <c r="H49" s="79"/>
      <c r="I49" s="79"/>
      <c r="J49" s="79"/>
    </row>
    <row r="50" spans="1:10" s="29" customFormat="1" ht="18" customHeight="1" x14ac:dyDescent="0.25">
      <c r="A50" s="79"/>
      <c r="B50" s="79"/>
      <c r="C50" s="79"/>
      <c r="D50" s="79"/>
      <c r="E50" s="79"/>
      <c r="F50" s="79"/>
      <c r="G50" s="79"/>
      <c r="H50" s="79"/>
      <c r="I50" s="79"/>
      <c r="J50" s="79"/>
    </row>
    <row r="51" spans="1:10" s="29" customFormat="1" ht="18" customHeight="1" x14ac:dyDescent="0.25">
      <c r="A51" s="79"/>
      <c r="B51" s="79"/>
      <c r="C51" s="79"/>
      <c r="D51" s="79"/>
      <c r="E51" s="79"/>
      <c r="F51" s="79"/>
      <c r="G51" s="79"/>
      <c r="H51" s="79"/>
      <c r="I51" s="79"/>
      <c r="J51" s="79"/>
    </row>
    <row r="52" spans="1:10" s="29" customFormat="1" ht="18" customHeight="1" x14ac:dyDescent="0.25">
      <c r="A52" s="79"/>
      <c r="B52" s="79"/>
      <c r="C52" s="79"/>
      <c r="D52" s="79"/>
      <c r="E52" s="79"/>
      <c r="F52" s="79"/>
      <c r="G52" s="79"/>
      <c r="H52" s="79"/>
      <c r="I52" s="79"/>
      <c r="J52" s="79"/>
    </row>
    <row r="53" spans="1:10" s="29" customFormat="1" ht="18" customHeight="1" x14ac:dyDescent="0.25">
      <c r="A53" s="79"/>
      <c r="B53" s="79"/>
      <c r="C53" s="79"/>
      <c r="D53" s="79"/>
      <c r="E53" s="79"/>
      <c r="F53" s="79"/>
      <c r="G53" s="79"/>
      <c r="H53" s="79"/>
      <c r="I53" s="79"/>
      <c r="J53" s="79"/>
    </row>
    <row r="54" spans="1:10" s="29" customFormat="1" ht="18" customHeight="1" x14ac:dyDescent="0.25">
      <c r="A54" s="80"/>
      <c r="B54" s="80"/>
      <c r="C54" s="80"/>
      <c r="D54" s="80"/>
      <c r="E54" s="80"/>
      <c r="F54" s="80"/>
      <c r="G54" s="80"/>
      <c r="H54" s="80"/>
      <c r="I54" s="80"/>
      <c r="J54" s="80"/>
    </row>
    <row r="55" spans="1:10" s="30" customFormat="1" ht="18" customHeight="1" x14ac:dyDescent="0.25">
      <c r="A55" s="79"/>
      <c r="B55" s="79"/>
      <c r="C55" s="79"/>
      <c r="D55" s="79"/>
      <c r="E55" s="79"/>
      <c r="F55" s="79"/>
      <c r="G55" s="79"/>
      <c r="H55" s="79"/>
      <c r="I55" s="79"/>
      <c r="J55" s="79"/>
    </row>
    <row r="56" spans="1:10" s="30" customFormat="1" ht="37.15" customHeight="1" x14ac:dyDescent="0.25">
      <c r="A56" s="79"/>
      <c r="B56" s="79"/>
      <c r="C56" s="79"/>
      <c r="D56" s="79"/>
      <c r="E56" s="79"/>
      <c r="F56" s="79"/>
      <c r="G56" s="79"/>
      <c r="H56" s="79"/>
      <c r="I56" s="79"/>
      <c r="J56" s="79"/>
    </row>
    <row r="57" spans="1:10" s="29" customFormat="1" ht="18" customHeight="1" x14ac:dyDescent="0.25">
      <c r="A57" s="80"/>
      <c r="B57" s="80"/>
      <c r="C57" s="80"/>
      <c r="D57" s="80"/>
      <c r="E57" s="80"/>
      <c r="F57" s="80"/>
      <c r="G57" s="80"/>
      <c r="H57" s="80"/>
      <c r="I57" s="80"/>
      <c r="J57" s="80"/>
    </row>
    <row r="58" spans="1:10" s="29" customFormat="1" ht="22.15" customHeight="1" x14ac:dyDescent="0.25">
      <c r="A58" s="79"/>
      <c r="B58" s="79"/>
      <c r="C58" s="79"/>
      <c r="D58" s="79"/>
      <c r="E58" s="79"/>
      <c r="F58" s="79"/>
      <c r="G58" s="79"/>
      <c r="H58" s="79"/>
      <c r="I58" s="79"/>
      <c r="J58" s="79"/>
    </row>
    <row r="59" spans="1:10" s="29" customFormat="1" ht="34.5" customHeight="1" x14ac:dyDescent="0.25">
      <c r="A59" s="79"/>
      <c r="B59" s="79"/>
      <c r="C59" s="79"/>
      <c r="D59" s="79"/>
      <c r="E59" s="79"/>
      <c r="F59" s="79"/>
      <c r="G59" s="79"/>
      <c r="H59" s="79"/>
      <c r="I59" s="79"/>
      <c r="J59" s="79"/>
    </row>
    <row r="60" spans="1:10" s="29" customFormat="1" ht="33" customHeight="1" x14ac:dyDescent="0.25">
      <c r="A60" s="79"/>
      <c r="B60" s="79"/>
      <c r="C60" s="79"/>
      <c r="D60" s="79"/>
      <c r="E60" s="79"/>
      <c r="F60" s="79"/>
      <c r="G60" s="79"/>
      <c r="H60" s="79"/>
      <c r="I60" s="79"/>
      <c r="J60" s="79"/>
    </row>
    <row r="61" spans="1:10" s="29" customFormat="1" ht="24.6" customHeight="1" x14ac:dyDescent="0.25">
      <c r="A61" s="79"/>
      <c r="B61" s="79"/>
      <c r="C61" s="79"/>
      <c r="D61" s="79"/>
      <c r="E61" s="79"/>
      <c r="F61" s="79"/>
      <c r="G61" s="79"/>
      <c r="H61" s="79"/>
      <c r="I61" s="79"/>
      <c r="J61" s="79"/>
    </row>
  </sheetData>
  <sheetProtection algorithmName="SHA-512" hashValue="WOZpQVc7B5T5ix8ZfXm4rryww1q82rL/rmfL6J5wuUdkT76AWuZwjLJmNyzg7pv/97dJQChqZuedR0jtAHCFOA==" saltValue="RQN78DqELW3sKQCWpR3KEw==" spinCount="100000" sheet="1" objects="1" scenarios="1"/>
  <mergeCells count="59">
    <mergeCell ref="A27:B27"/>
    <mergeCell ref="A40:J40"/>
    <mergeCell ref="A37:J37"/>
    <mergeCell ref="A39:J39"/>
    <mergeCell ref="A35:J35"/>
    <mergeCell ref="A36:J36"/>
    <mergeCell ref="A38:J38"/>
    <mergeCell ref="A22:F22"/>
    <mergeCell ref="H22:J22"/>
    <mergeCell ref="A50:J50"/>
    <mergeCell ref="A59:J59"/>
    <mergeCell ref="A51:J51"/>
    <mergeCell ref="A52:J52"/>
    <mergeCell ref="A41:J41"/>
    <mergeCell ref="A42:J42"/>
    <mergeCell ref="A43:J43"/>
    <mergeCell ref="A44:J44"/>
    <mergeCell ref="A45:J45"/>
    <mergeCell ref="A46:J46"/>
    <mergeCell ref="A23:F23"/>
    <mergeCell ref="H23:J23"/>
    <mergeCell ref="A25:D25"/>
    <mergeCell ref="E25:H25"/>
    <mergeCell ref="A60:J60"/>
    <mergeCell ref="A61:J61"/>
    <mergeCell ref="I17:J17"/>
    <mergeCell ref="A53:J53"/>
    <mergeCell ref="A54:J54"/>
    <mergeCell ref="A55:J55"/>
    <mergeCell ref="A56:J56"/>
    <mergeCell ref="A57:J57"/>
    <mergeCell ref="A58:J58"/>
    <mergeCell ref="A47:J47"/>
    <mergeCell ref="A48:J48"/>
    <mergeCell ref="A49:J49"/>
    <mergeCell ref="A18:F18"/>
    <mergeCell ref="I18:J18"/>
    <mergeCell ref="A19:F19"/>
    <mergeCell ref="B29:J32"/>
    <mergeCell ref="I19:J19"/>
    <mergeCell ref="A21:J21"/>
    <mergeCell ref="A15:F15"/>
    <mergeCell ref="I15:J15"/>
    <mergeCell ref="A16:F16"/>
    <mergeCell ref="I16:J16"/>
    <mergeCell ref="A17:F17"/>
    <mergeCell ref="A6:J6"/>
    <mergeCell ref="A7:J7"/>
    <mergeCell ref="A8:J8"/>
    <mergeCell ref="A10:C10"/>
    <mergeCell ref="D10:E10"/>
    <mergeCell ref="G10:H10"/>
    <mergeCell ref="I10:J10"/>
    <mergeCell ref="A12:F12"/>
    <mergeCell ref="I12:J12"/>
    <mergeCell ref="A13:F13"/>
    <mergeCell ref="I13:J13"/>
    <mergeCell ref="A14:F14"/>
    <mergeCell ref="I14:J14"/>
  </mergeCells>
  <dataValidations count="3">
    <dataValidation type="list" allowBlank="1" showInputMessage="1" showErrorMessage="1" sqref="F10" xr:uid="{00000000-0002-0000-0200-000000000000}">
      <formula1>"2022"</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8"/>
  <sheetViews>
    <sheetView showGridLines="0" zoomScaleNormal="100" workbookViewId="0">
      <selection activeCell="O24" sqref="O24"/>
    </sheetView>
  </sheetViews>
  <sheetFormatPr defaultColWidth="9.28515625" defaultRowHeight="18" customHeight="1" x14ac:dyDescent="0.2"/>
  <cols>
    <col min="1" max="7" width="9.28515625" style="12"/>
    <col min="8" max="8" width="9.7109375" style="12" bestFit="1" customWidth="1"/>
    <col min="9" max="10" width="10.7109375" style="12" customWidth="1"/>
    <col min="11" max="16384" width="9.28515625" style="12"/>
  </cols>
  <sheetData>
    <row r="1" spans="1:10" ht="18" customHeight="1" x14ac:dyDescent="0.2">
      <c r="C1" s="13"/>
    </row>
    <row r="2" spans="1:10" ht="18" customHeight="1" x14ac:dyDescent="0.2">
      <c r="C2" s="14" t="s">
        <v>0</v>
      </c>
      <c r="J2" s="15" t="s">
        <v>1</v>
      </c>
    </row>
    <row r="3" spans="1:10" ht="18" customHeight="1" x14ac:dyDescent="0.2">
      <c r="C3" s="16" t="s">
        <v>2</v>
      </c>
      <c r="J3" s="17">
        <v>44562</v>
      </c>
    </row>
    <row r="6" spans="1:10" s="43" customFormat="1" ht="18" customHeight="1" x14ac:dyDescent="0.25">
      <c r="A6" s="63" t="s">
        <v>25</v>
      </c>
      <c r="B6" s="64"/>
      <c r="C6" s="65"/>
      <c r="D6" s="65"/>
      <c r="E6" s="65"/>
      <c r="F6" s="65"/>
      <c r="G6" s="65"/>
      <c r="H6" s="65"/>
      <c r="I6" s="65"/>
      <c r="J6" s="65"/>
    </row>
    <row r="7" spans="1:10" s="43" customFormat="1" ht="18" customHeight="1" x14ac:dyDescent="0.25">
      <c r="A7" s="66" t="s">
        <v>63</v>
      </c>
      <c r="B7" s="67"/>
      <c r="C7" s="67"/>
      <c r="D7" s="67"/>
      <c r="E7" s="67"/>
      <c r="F7" s="67"/>
      <c r="G7" s="67"/>
      <c r="H7" s="67"/>
      <c r="I7" s="67"/>
      <c r="J7" s="67"/>
    </row>
    <row r="8" spans="1:10" ht="18" customHeight="1" x14ac:dyDescent="0.2">
      <c r="A8" s="68" t="s">
        <v>3</v>
      </c>
      <c r="B8" s="69"/>
      <c r="C8" s="69"/>
      <c r="D8" s="69"/>
      <c r="E8" s="69"/>
      <c r="F8" s="69"/>
      <c r="G8" s="69"/>
      <c r="H8" s="69"/>
      <c r="I8" s="69"/>
      <c r="J8" s="69"/>
    </row>
    <row r="10" spans="1:10" ht="18" customHeight="1" thickBot="1" x14ac:dyDescent="0.3">
      <c r="A10" s="70" t="s">
        <v>4</v>
      </c>
      <c r="B10" s="70"/>
      <c r="C10" s="70"/>
      <c r="D10" s="71" t="s">
        <v>5</v>
      </c>
      <c r="E10" s="71"/>
      <c r="F10" s="32" t="s">
        <v>83</v>
      </c>
      <c r="G10" s="72" t="s">
        <v>6</v>
      </c>
      <c r="H10" s="73"/>
      <c r="I10" s="74" t="s">
        <v>7</v>
      </c>
      <c r="J10" s="74"/>
    </row>
    <row r="11" spans="1:10" ht="18" customHeight="1" thickBot="1" x14ac:dyDescent="0.25"/>
    <row r="12" spans="1:10" s="40" customFormat="1" ht="18" customHeight="1" x14ac:dyDescent="0.25">
      <c r="A12" s="55" t="s">
        <v>8</v>
      </c>
      <c r="B12" s="56"/>
      <c r="C12" s="56"/>
      <c r="D12" s="56"/>
      <c r="E12" s="56"/>
      <c r="F12" s="56"/>
      <c r="G12" s="18" t="s">
        <v>9</v>
      </c>
      <c r="H12" s="18" t="s">
        <v>10</v>
      </c>
      <c r="I12" s="57" t="s">
        <v>11</v>
      </c>
      <c r="J12" s="58"/>
    </row>
    <row r="13" spans="1:10" ht="18" customHeight="1" x14ac:dyDescent="0.2">
      <c r="A13" s="59" t="s">
        <v>12</v>
      </c>
      <c r="B13" s="60"/>
      <c r="C13" s="60"/>
      <c r="D13" s="60"/>
      <c r="E13" s="60"/>
      <c r="F13" s="60"/>
      <c r="G13" s="36"/>
      <c r="H13" s="44">
        <f>IF(OR($D$10="october",$D$10="november",$D$10="december"),143.31,140.5)</f>
        <v>140.5</v>
      </c>
      <c r="I13" s="102">
        <f>G13*H13</f>
        <v>0</v>
      </c>
      <c r="J13" s="103"/>
    </row>
    <row r="14" spans="1:10" ht="18" customHeight="1" x14ac:dyDescent="0.2">
      <c r="A14" s="59" t="s">
        <v>13</v>
      </c>
      <c r="B14" s="60"/>
      <c r="C14" s="60"/>
      <c r="D14" s="60"/>
      <c r="E14" s="60"/>
      <c r="F14" s="60"/>
      <c r="G14" s="36"/>
      <c r="H14" s="44">
        <f>IF(OR($D$10="october",$D$10="november",$D$10="december"),45.9,45)</f>
        <v>45</v>
      </c>
      <c r="I14" s="102">
        <f>G14*H14</f>
        <v>0</v>
      </c>
      <c r="J14" s="103"/>
    </row>
    <row r="15" spans="1:10" ht="18" customHeight="1" thickBot="1" x14ac:dyDescent="0.25">
      <c r="A15" s="104" t="s">
        <v>14</v>
      </c>
      <c r="B15" s="105"/>
      <c r="C15" s="105"/>
      <c r="D15" s="105"/>
      <c r="E15" s="105"/>
      <c r="F15" s="105"/>
      <c r="G15" s="37"/>
      <c r="H15" s="35">
        <v>22.9</v>
      </c>
      <c r="I15" s="106">
        <f>G15*H15</f>
        <v>0</v>
      </c>
      <c r="J15" s="107"/>
    </row>
    <row r="16" spans="1:10" s="40" customFormat="1" ht="18" customHeight="1" thickTop="1" thickBot="1" x14ac:dyDescent="0.3">
      <c r="A16" s="81" t="s">
        <v>15</v>
      </c>
      <c r="B16" s="82"/>
      <c r="C16" s="82"/>
      <c r="D16" s="82"/>
      <c r="E16" s="82"/>
      <c r="F16" s="82"/>
      <c r="G16" s="19"/>
      <c r="H16" s="19"/>
      <c r="I16" s="75">
        <f>SUM(I13:J15)</f>
        <v>0</v>
      </c>
      <c r="J16" s="76"/>
    </row>
    <row r="18" spans="1:10" s="20" customFormat="1" ht="75" customHeight="1" x14ac:dyDescent="0.2">
      <c r="A18" s="77" t="s">
        <v>16</v>
      </c>
      <c r="B18" s="78"/>
      <c r="C18" s="78"/>
      <c r="D18" s="78"/>
      <c r="E18" s="78"/>
      <c r="F18" s="78"/>
      <c r="G18" s="78"/>
      <c r="H18" s="78"/>
      <c r="I18" s="78"/>
      <c r="J18" s="78"/>
    </row>
    <row r="19" spans="1:10" ht="18" customHeight="1" thickBot="1" x14ac:dyDescent="0.25">
      <c r="A19" s="92"/>
      <c r="B19" s="93"/>
      <c r="C19" s="93"/>
      <c r="D19" s="93"/>
      <c r="E19" s="93"/>
      <c r="F19" s="93"/>
      <c r="H19" s="92"/>
      <c r="I19" s="93"/>
      <c r="J19" s="93"/>
    </row>
    <row r="20" spans="1:10" s="40" customFormat="1" ht="18" customHeight="1" x14ac:dyDescent="0.25">
      <c r="A20" s="109" t="s">
        <v>17</v>
      </c>
      <c r="B20" s="110"/>
      <c r="C20" s="110"/>
      <c r="D20" s="110"/>
      <c r="E20" s="110"/>
      <c r="F20" s="110"/>
      <c r="H20" s="94" t="s">
        <v>18</v>
      </c>
      <c r="I20" s="95"/>
      <c r="J20" s="95"/>
    </row>
    <row r="22" spans="1:10" ht="18" customHeight="1" x14ac:dyDescent="0.2">
      <c r="A22" s="96" t="s">
        <v>19</v>
      </c>
      <c r="B22" s="97"/>
      <c r="C22" s="97"/>
      <c r="D22" s="97"/>
      <c r="E22" s="111" t="s">
        <v>76</v>
      </c>
      <c r="F22" s="112"/>
      <c r="G22" s="112"/>
      <c r="H22" s="112"/>
    </row>
    <row r="23" spans="1:10" ht="9" customHeight="1" x14ac:dyDescent="0.2">
      <c r="A23" s="21"/>
      <c r="B23" s="21"/>
      <c r="C23" s="22"/>
    </row>
    <row r="24" spans="1:10" ht="18" customHeight="1" x14ac:dyDescent="0.2">
      <c r="A24" s="100" t="s">
        <v>20</v>
      </c>
      <c r="B24" s="101"/>
      <c r="C24" s="23" t="s">
        <v>21</v>
      </c>
      <c r="D24" s="33"/>
      <c r="E24" s="24"/>
      <c r="F24" s="25"/>
      <c r="G24" s="26"/>
      <c r="H24" s="25"/>
    </row>
    <row r="25" spans="1:10" ht="9" customHeight="1" thickBot="1" x14ac:dyDescent="0.25">
      <c r="A25" s="20"/>
      <c r="B25" s="20"/>
      <c r="C25" s="22"/>
    </row>
    <row r="26" spans="1:10" ht="18" customHeight="1" x14ac:dyDescent="0.25">
      <c r="A26" s="40" t="s">
        <v>22</v>
      </c>
      <c r="B26" s="83"/>
      <c r="C26" s="84"/>
      <c r="D26" s="84"/>
      <c r="E26" s="84"/>
      <c r="F26" s="84"/>
      <c r="G26" s="84"/>
      <c r="H26" s="84"/>
      <c r="I26" s="84"/>
      <c r="J26" s="85"/>
    </row>
    <row r="27" spans="1:10" ht="18" customHeight="1" x14ac:dyDescent="0.2">
      <c r="B27" s="86"/>
      <c r="C27" s="87"/>
      <c r="D27" s="87"/>
      <c r="E27" s="87"/>
      <c r="F27" s="87"/>
      <c r="G27" s="87"/>
      <c r="H27" s="87"/>
      <c r="I27" s="87"/>
      <c r="J27" s="88"/>
    </row>
    <row r="28" spans="1:10" ht="18" customHeight="1" x14ac:dyDescent="0.2">
      <c r="B28" s="86"/>
      <c r="C28" s="87"/>
      <c r="D28" s="87"/>
      <c r="E28" s="87"/>
      <c r="F28" s="87"/>
      <c r="G28" s="87"/>
      <c r="H28" s="87"/>
      <c r="I28" s="87"/>
      <c r="J28" s="88"/>
    </row>
    <row r="29" spans="1:10" ht="18" customHeight="1" thickBot="1" x14ac:dyDescent="0.25">
      <c r="B29" s="89"/>
      <c r="C29" s="90"/>
      <c r="D29" s="90"/>
      <c r="E29" s="90"/>
      <c r="F29" s="90"/>
      <c r="G29" s="90"/>
      <c r="H29" s="90"/>
      <c r="I29" s="90"/>
      <c r="J29" s="91"/>
    </row>
    <row r="30" spans="1:10" ht="18" customHeight="1" x14ac:dyDescent="0.2">
      <c r="B30" s="27"/>
      <c r="C30" s="27"/>
      <c r="D30" s="27"/>
      <c r="E30" s="27"/>
      <c r="F30" s="27"/>
      <c r="G30" s="27"/>
      <c r="H30" s="27"/>
      <c r="I30" s="27"/>
      <c r="J30" s="27"/>
    </row>
    <row r="31" spans="1:10" s="29" customFormat="1" ht="18" customHeight="1" x14ac:dyDescent="0.25">
      <c r="A31" s="43" t="s">
        <v>23</v>
      </c>
      <c r="B31" s="28"/>
      <c r="C31" s="28"/>
      <c r="D31" s="28"/>
      <c r="E31" s="28"/>
      <c r="F31" s="28"/>
      <c r="G31" s="28"/>
      <c r="H31" s="28"/>
      <c r="I31" s="28"/>
      <c r="J31" s="28"/>
    </row>
    <row r="32" spans="1:10" s="29" customFormat="1" ht="324" customHeight="1" x14ac:dyDescent="0.25">
      <c r="A32" s="113" t="s">
        <v>73</v>
      </c>
      <c r="B32" s="114"/>
      <c r="C32" s="114"/>
      <c r="D32" s="114"/>
      <c r="E32" s="114"/>
      <c r="F32" s="114"/>
      <c r="G32" s="114"/>
      <c r="H32" s="114"/>
      <c r="I32" s="114"/>
      <c r="J32" s="114"/>
    </row>
    <row r="33" spans="1:10" s="29" customFormat="1" ht="274.89999999999998" customHeight="1" x14ac:dyDescent="0.25">
      <c r="A33" s="113" t="s">
        <v>74</v>
      </c>
      <c r="B33" s="114"/>
      <c r="C33" s="114"/>
      <c r="D33" s="114"/>
      <c r="E33" s="114"/>
      <c r="F33" s="114"/>
      <c r="G33" s="114"/>
      <c r="H33" s="114"/>
      <c r="I33" s="114"/>
      <c r="J33" s="114"/>
    </row>
    <row r="34" spans="1:10" s="29" customFormat="1" ht="18" customHeight="1" x14ac:dyDescent="0.25">
      <c r="A34" s="43" t="s">
        <v>24</v>
      </c>
      <c r="B34" s="28"/>
      <c r="C34" s="28"/>
      <c r="D34" s="28"/>
      <c r="E34" s="28"/>
      <c r="F34" s="28"/>
      <c r="G34" s="28"/>
      <c r="H34" s="28"/>
      <c r="I34" s="28"/>
      <c r="J34" s="28"/>
    </row>
    <row r="35" spans="1:10" s="29" customFormat="1" ht="68.25" customHeight="1" x14ac:dyDescent="0.25">
      <c r="A35" s="113" t="s">
        <v>80</v>
      </c>
      <c r="B35" s="115"/>
      <c r="C35" s="115"/>
      <c r="D35" s="115"/>
      <c r="E35" s="115"/>
      <c r="F35" s="115"/>
      <c r="G35" s="115"/>
      <c r="H35" s="115"/>
      <c r="I35" s="115"/>
      <c r="J35" s="115"/>
    </row>
    <row r="36" spans="1:10" s="29" customFormat="1" ht="22.15" customHeight="1" x14ac:dyDescent="0.25">
      <c r="A36" s="80"/>
      <c r="B36" s="108"/>
      <c r="C36" s="108"/>
      <c r="D36" s="108"/>
      <c r="E36" s="108"/>
      <c r="F36" s="108"/>
      <c r="G36" s="108"/>
      <c r="H36" s="108"/>
      <c r="I36" s="108"/>
      <c r="J36" s="108"/>
    </row>
    <row r="37" spans="1:10" s="29" customFormat="1" ht="15" x14ac:dyDescent="0.25">
      <c r="A37" s="80"/>
      <c r="B37" s="108"/>
      <c r="C37" s="108"/>
      <c r="D37" s="108"/>
      <c r="E37" s="108"/>
      <c r="F37" s="108"/>
      <c r="G37" s="108"/>
      <c r="H37" s="108"/>
      <c r="I37" s="108"/>
      <c r="J37" s="108"/>
    </row>
    <row r="38" spans="1:10" s="29" customFormat="1" ht="18" customHeight="1" x14ac:dyDescent="0.25">
      <c r="A38" s="79"/>
      <c r="B38" s="116"/>
      <c r="C38" s="116"/>
      <c r="D38" s="116"/>
      <c r="E38" s="116"/>
      <c r="F38" s="116"/>
      <c r="G38" s="116"/>
      <c r="H38" s="116"/>
      <c r="I38" s="116"/>
      <c r="J38" s="116"/>
    </row>
    <row r="39" spans="1:10" s="29" customFormat="1" ht="18" customHeight="1" x14ac:dyDescent="0.25">
      <c r="A39" s="79"/>
      <c r="B39" s="116"/>
      <c r="C39" s="116"/>
      <c r="D39" s="116"/>
      <c r="E39" s="116"/>
      <c r="F39" s="116"/>
      <c r="G39" s="116"/>
      <c r="H39" s="116"/>
      <c r="I39" s="116"/>
      <c r="J39" s="116"/>
    </row>
    <row r="40" spans="1:10" s="29" customFormat="1" ht="30.6" customHeight="1" x14ac:dyDescent="0.25">
      <c r="A40" s="79"/>
      <c r="B40" s="116"/>
      <c r="C40" s="116"/>
      <c r="D40" s="116"/>
      <c r="E40" s="116"/>
      <c r="F40" s="116"/>
      <c r="G40" s="116"/>
      <c r="H40" s="116"/>
      <c r="I40" s="116"/>
      <c r="J40" s="116"/>
    </row>
    <row r="41" spans="1:10" s="29" customFormat="1" ht="21" customHeight="1" x14ac:dyDescent="0.25">
      <c r="A41" s="79"/>
      <c r="B41" s="116"/>
      <c r="C41" s="116"/>
      <c r="D41" s="116"/>
      <c r="E41" s="116"/>
      <c r="F41" s="116"/>
      <c r="G41" s="116"/>
      <c r="H41" s="116"/>
      <c r="I41" s="116"/>
      <c r="J41" s="116"/>
    </row>
    <row r="42" spans="1:10" s="29" customFormat="1" ht="18" customHeight="1" x14ac:dyDescent="0.25">
      <c r="A42" s="80"/>
      <c r="B42" s="108"/>
      <c r="C42" s="108"/>
      <c r="D42" s="108"/>
      <c r="E42" s="108"/>
      <c r="F42" s="108"/>
      <c r="G42" s="108"/>
      <c r="H42" s="108"/>
      <c r="I42" s="108"/>
      <c r="J42" s="108"/>
    </row>
    <row r="43" spans="1:10" s="29" customFormat="1" ht="18" customHeight="1" x14ac:dyDescent="0.25">
      <c r="A43" s="79"/>
      <c r="B43" s="116"/>
      <c r="C43" s="116"/>
      <c r="D43" s="116"/>
      <c r="E43" s="116"/>
      <c r="F43" s="116"/>
      <c r="G43" s="116"/>
      <c r="H43" s="116"/>
      <c r="I43" s="116"/>
      <c r="J43" s="116"/>
    </row>
    <row r="44" spans="1:10" s="29" customFormat="1" ht="18" customHeight="1" x14ac:dyDescent="0.25">
      <c r="A44" s="79"/>
      <c r="B44" s="116"/>
      <c r="C44" s="116"/>
      <c r="D44" s="116"/>
      <c r="E44" s="116"/>
      <c r="F44" s="116"/>
      <c r="G44" s="116"/>
      <c r="H44" s="116"/>
      <c r="I44" s="116"/>
      <c r="J44" s="116"/>
    </row>
    <row r="45" spans="1:10" s="29" customFormat="1" ht="26.65" customHeight="1" x14ac:dyDescent="0.25">
      <c r="A45" s="79"/>
      <c r="B45" s="116"/>
      <c r="C45" s="116"/>
      <c r="D45" s="116"/>
      <c r="E45" s="116"/>
      <c r="F45" s="116"/>
      <c r="G45" s="116"/>
      <c r="H45" s="116"/>
      <c r="I45" s="116"/>
      <c r="J45" s="116"/>
    </row>
    <row r="46" spans="1:10" s="29" customFormat="1" ht="25.15" customHeight="1" x14ac:dyDescent="0.25">
      <c r="A46" s="79"/>
      <c r="B46" s="116"/>
      <c r="C46" s="116"/>
      <c r="D46" s="116"/>
      <c r="E46" s="116"/>
      <c r="F46" s="116"/>
      <c r="G46" s="116"/>
      <c r="H46" s="116"/>
      <c r="I46" s="116"/>
      <c r="J46" s="116"/>
    </row>
    <row r="47" spans="1:10" s="29" customFormat="1" ht="18" customHeight="1" x14ac:dyDescent="0.25">
      <c r="A47" s="79"/>
      <c r="B47" s="116"/>
      <c r="C47" s="116"/>
      <c r="D47" s="116"/>
      <c r="E47" s="116"/>
      <c r="F47" s="116"/>
      <c r="G47" s="116"/>
      <c r="H47" s="116"/>
      <c r="I47" s="116"/>
      <c r="J47" s="116"/>
    </row>
    <row r="48" spans="1:10" s="29" customFormat="1" ht="18" customHeight="1" x14ac:dyDescent="0.25">
      <c r="A48" s="79"/>
      <c r="B48" s="116"/>
      <c r="C48" s="116"/>
      <c r="D48" s="116"/>
      <c r="E48" s="116"/>
      <c r="F48" s="116"/>
      <c r="G48" s="116"/>
      <c r="H48" s="116"/>
      <c r="I48" s="116"/>
      <c r="J48" s="116"/>
    </row>
    <row r="49" spans="1:10" s="29" customFormat="1" ht="18" customHeight="1" x14ac:dyDescent="0.25">
      <c r="A49" s="79"/>
      <c r="B49" s="116"/>
      <c r="C49" s="116"/>
      <c r="D49" s="116"/>
      <c r="E49" s="116"/>
      <c r="F49" s="116"/>
      <c r="G49" s="116"/>
      <c r="H49" s="116"/>
      <c r="I49" s="116"/>
      <c r="J49" s="116"/>
    </row>
    <row r="50" spans="1:10" s="29" customFormat="1" ht="18" customHeight="1" x14ac:dyDescent="0.25">
      <c r="A50" s="79"/>
      <c r="B50" s="116"/>
      <c r="C50" s="116"/>
      <c r="D50" s="116"/>
      <c r="E50" s="116"/>
      <c r="F50" s="116"/>
      <c r="G50" s="116"/>
      <c r="H50" s="116"/>
      <c r="I50" s="116"/>
      <c r="J50" s="116"/>
    </row>
    <row r="51" spans="1:10" s="29" customFormat="1" ht="18" customHeight="1" x14ac:dyDescent="0.25">
      <c r="A51" s="80"/>
      <c r="B51" s="108"/>
      <c r="C51" s="108"/>
      <c r="D51" s="108"/>
      <c r="E51" s="108"/>
      <c r="F51" s="108"/>
      <c r="G51" s="108"/>
      <c r="H51" s="108"/>
      <c r="I51" s="108"/>
      <c r="J51" s="108"/>
    </row>
    <row r="52" spans="1:10" s="30" customFormat="1" ht="18" customHeight="1" x14ac:dyDescent="0.25">
      <c r="A52" s="79"/>
      <c r="B52" s="116"/>
      <c r="C52" s="116"/>
      <c r="D52" s="116"/>
      <c r="E52" s="116"/>
      <c r="F52" s="116"/>
      <c r="G52" s="116"/>
      <c r="H52" s="116"/>
      <c r="I52" s="116"/>
      <c r="J52" s="116"/>
    </row>
    <row r="53" spans="1:10" s="30" customFormat="1" ht="37.15" customHeight="1" x14ac:dyDescent="0.25">
      <c r="A53" s="79"/>
      <c r="B53" s="116"/>
      <c r="C53" s="116"/>
      <c r="D53" s="116"/>
      <c r="E53" s="116"/>
      <c r="F53" s="116"/>
      <c r="G53" s="116"/>
      <c r="H53" s="116"/>
      <c r="I53" s="116"/>
      <c r="J53" s="116"/>
    </row>
    <row r="54" spans="1:10" s="29" customFormat="1" ht="18" customHeight="1" x14ac:dyDescent="0.25">
      <c r="A54" s="80"/>
      <c r="B54" s="108"/>
      <c r="C54" s="108"/>
      <c r="D54" s="108"/>
      <c r="E54" s="108"/>
      <c r="F54" s="108"/>
      <c r="G54" s="108"/>
      <c r="H54" s="108"/>
      <c r="I54" s="108"/>
      <c r="J54" s="108"/>
    </row>
    <row r="55" spans="1:10" s="29" customFormat="1" ht="22.15" customHeight="1" x14ac:dyDescent="0.25">
      <c r="A55" s="79"/>
      <c r="B55" s="116"/>
      <c r="C55" s="116"/>
      <c r="D55" s="116"/>
      <c r="E55" s="116"/>
      <c r="F55" s="116"/>
      <c r="G55" s="116"/>
      <c r="H55" s="116"/>
      <c r="I55" s="116"/>
      <c r="J55" s="116"/>
    </row>
    <row r="56" spans="1:10" s="29" customFormat="1" ht="34.5" customHeight="1" x14ac:dyDescent="0.25">
      <c r="A56" s="79"/>
      <c r="B56" s="116"/>
      <c r="C56" s="116"/>
      <c r="D56" s="116"/>
      <c r="E56" s="116"/>
      <c r="F56" s="116"/>
      <c r="G56" s="116"/>
      <c r="H56" s="116"/>
      <c r="I56" s="116"/>
      <c r="J56" s="116"/>
    </row>
    <row r="57" spans="1:10" s="29" customFormat="1" ht="33" customHeight="1" x14ac:dyDescent="0.25">
      <c r="A57" s="79"/>
      <c r="B57" s="116"/>
      <c r="C57" s="116"/>
      <c r="D57" s="116"/>
      <c r="E57" s="116"/>
      <c r="F57" s="116"/>
      <c r="G57" s="116"/>
      <c r="H57" s="116"/>
      <c r="I57" s="116"/>
      <c r="J57" s="116"/>
    </row>
    <row r="58" spans="1:10" s="29" customFormat="1" ht="24.6" customHeight="1" x14ac:dyDescent="0.25">
      <c r="A58" s="79"/>
      <c r="B58" s="116"/>
      <c r="C58" s="116"/>
      <c r="D58" s="116"/>
      <c r="E58" s="116"/>
      <c r="F58" s="116"/>
      <c r="G58" s="116"/>
      <c r="H58" s="116"/>
      <c r="I58" s="116"/>
      <c r="J58" s="116"/>
    </row>
  </sheetData>
  <sheetProtection algorithmName="SHA-512" hashValue="41a8T4oX36Rc/1ch8Q95VCL69Y9y0XUAnFTJtRzynZdwjeLV5FPzIgKycZ/vOX8GZmHyPckwRgVj0rW4/O0YoA==" saltValue="uZymNu0haW0PmWnXEU3TKA==" spinCount="100000" sheet="1" objects="1" scenarios="1"/>
  <mergeCells count="52">
    <mergeCell ref="A56:J56"/>
    <mergeCell ref="A57:J57"/>
    <mergeCell ref="A58:J58"/>
    <mergeCell ref="A50:J50"/>
    <mergeCell ref="A51:J51"/>
    <mergeCell ref="A52:J52"/>
    <mergeCell ref="A53:J53"/>
    <mergeCell ref="A54:J54"/>
    <mergeCell ref="A55:J55"/>
    <mergeCell ref="A49:J49"/>
    <mergeCell ref="A38:J38"/>
    <mergeCell ref="A39:J39"/>
    <mergeCell ref="A40:J40"/>
    <mergeCell ref="A41:J41"/>
    <mergeCell ref="A42:J42"/>
    <mergeCell ref="A43:J43"/>
    <mergeCell ref="A44:J44"/>
    <mergeCell ref="A45:J45"/>
    <mergeCell ref="A46:J46"/>
    <mergeCell ref="A47:J47"/>
    <mergeCell ref="A48:J48"/>
    <mergeCell ref="A37:J37"/>
    <mergeCell ref="A20:F20"/>
    <mergeCell ref="H20:J20"/>
    <mergeCell ref="A22:D22"/>
    <mergeCell ref="E22:H22"/>
    <mergeCell ref="A24:B24"/>
    <mergeCell ref="B26:J29"/>
    <mergeCell ref="A32:J32"/>
    <mergeCell ref="A35:J35"/>
    <mergeCell ref="A36:J36"/>
    <mergeCell ref="A33:J33"/>
    <mergeCell ref="A19:F19"/>
    <mergeCell ref="H19:J19"/>
    <mergeCell ref="A12:F12"/>
    <mergeCell ref="I12:J12"/>
    <mergeCell ref="A13:F13"/>
    <mergeCell ref="I13:J13"/>
    <mergeCell ref="A14:F14"/>
    <mergeCell ref="I14:J14"/>
    <mergeCell ref="A15:F15"/>
    <mergeCell ref="I15:J15"/>
    <mergeCell ref="A16:F16"/>
    <mergeCell ref="I16:J16"/>
    <mergeCell ref="A18:J18"/>
    <mergeCell ref="A6:J6"/>
    <mergeCell ref="A7:J7"/>
    <mergeCell ref="A8:J8"/>
    <mergeCell ref="A10:C10"/>
    <mergeCell ref="D10:E10"/>
    <mergeCell ref="G10:H10"/>
    <mergeCell ref="I10:J10"/>
  </mergeCells>
  <dataValidations count="3">
    <dataValidation type="list" allowBlank="1" showInputMessage="1" showErrorMessage="1" sqref="F10" xr:uid="{00000000-0002-0000-0300-000000000000}">
      <formula1>"2022"</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D10" xr:uid="{00000000-0002-0000-0300-000002000000}">
      <formula1>"Month, January, February, March, April, May, June, July, August, September, October, November, December"</formula1>
    </dataValidation>
  </dataValidations>
  <pageMargins left="0.5" right="0.5" top="0.75" bottom="0.25" header="0.3" footer="0.3"/>
  <pageSetup orientation="portrait" r:id="rId1"/>
  <rowBreaks count="2" manualBreakCount="2">
    <brk id="29" max="16383" man="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6"/>
  <sheetViews>
    <sheetView showGridLines="0" zoomScaleNormal="100" workbookViewId="0">
      <selection activeCell="M25" sqref="M25"/>
    </sheetView>
  </sheetViews>
  <sheetFormatPr defaultColWidth="9.28515625" defaultRowHeight="18" customHeight="1" x14ac:dyDescent="0.2"/>
  <cols>
    <col min="1" max="7" width="9.28515625" style="12"/>
    <col min="8" max="8" width="10" style="12" bestFit="1" customWidth="1"/>
    <col min="9" max="10" width="10.7109375" style="12" customWidth="1"/>
    <col min="11" max="16384" width="9.28515625" style="12"/>
  </cols>
  <sheetData>
    <row r="1" spans="1:10" ht="18" customHeight="1" x14ac:dyDescent="0.2">
      <c r="C1" s="13"/>
    </row>
    <row r="2" spans="1:10" ht="18" customHeight="1" x14ac:dyDescent="0.2">
      <c r="C2" s="14" t="s">
        <v>0</v>
      </c>
      <c r="J2" s="15" t="s">
        <v>1</v>
      </c>
    </row>
    <row r="3" spans="1:10" ht="18" customHeight="1" x14ac:dyDescent="0.2">
      <c r="C3" s="16" t="s">
        <v>2</v>
      </c>
      <c r="J3" s="17">
        <v>44562</v>
      </c>
    </row>
    <row r="6" spans="1:10" s="43" customFormat="1" ht="18" customHeight="1" x14ac:dyDescent="0.25">
      <c r="A6" s="63" t="s">
        <v>25</v>
      </c>
      <c r="B6" s="64"/>
      <c r="C6" s="65"/>
      <c r="D6" s="65"/>
      <c r="E6" s="65"/>
      <c r="F6" s="65"/>
      <c r="G6" s="65"/>
      <c r="H6" s="65"/>
      <c r="I6" s="65"/>
      <c r="J6" s="65"/>
    </row>
    <row r="7" spans="1:10" s="43" customFormat="1" ht="18" customHeight="1" x14ac:dyDescent="0.25">
      <c r="A7" s="66" t="s">
        <v>64</v>
      </c>
      <c r="B7" s="67"/>
      <c r="C7" s="67"/>
      <c r="D7" s="67"/>
      <c r="E7" s="67"/>
      <c r="F7" s="67"/>
      <c r="G7" s="67"/>
      <c r="H7" s="67"/>
      <c r="I7" s="67"/>
      <c r="J7" s="67"/>
    </row>
    <row r="8" spans="1:10" ht="18" customHeight="1" x14ac:dyDescent="0.2">
      <c r="A8" s="68" t="s">
        <v>3</v>
      </c>
      <c r="B8" s="69"/>
      <c r="C8" s="69"/>
      <c r="D8" s="69"/>
      <c r="E8" s="69"/>
      <c r="F8" s="69"/>
      <c r="G8" s="69"/>
      <c r="H8" s="69"/>
      <c r="I8" s="69"/>
      <c r="J8" s="69"/>
    </row>
    <row r="10" spans="1:10" ht="18" customHeight="1" thickBot="1" x14ac:dyDescent="0.3">
      <c r="A10" s="70" t="s">
        <v>4</v>
      </c>
      <c r="B10" s="70"/>
      <c r="C10" s="70"/>
      <c r="D10" s="71" t="s">
        <v>84</v>
      </c>
      <c r="E10" s="71"/>
      <c r="F10" s="32" t="s">
        <v>83</v>
      </c>
      <c r="G10" s="72" t="s">
        <v>6</v>
      </c>
      <c r="H10" s="73"/>
      <c r="I10" s="74" t="s">
        <v>7</v>
      </c>
      <c r="J10" s="74"/>
    </row>
    <row r="11" spans="1:10" ht="18" customHeight="1" thickBot="1" x14ac:dyDescent="0.25"/>
    <row r="12" spans="1:10" s="40" customFormat="1" ht="18" customHeight="1" x14ac:dyDescent="0.25">
      <c r="A12" s="55" t="s">
        <v>8</v>
      </c>
      <c r="B12" s="56"/>
      <c r="C12" s="56"/>
      <c r="D12" s="56"/>
      <c r="E12" s="56"/>
      <c r="F12" s="56"/>
      <c r="G12" s="18" t="s">
        <v>9</v>
      </c>
      <c r="H12" s="18" t="s">
        <v>10</v>
      </c>
      <c r="I12" s="57" t="s">
        <v>11</v>
      </c>
      <c r="J12" s="58"/>
    </row>
    <row r="13" spans="1:10" ht="18" customHeight="1" x14ac:dyDescent="0.2">
      <c r="A13" s="59" t="s">
        <v>65</v>
      </c>
      <c r="B13" s="60"/>
      <c r="C13" s="60"/>
      <c r="D13" s="60"/>
      <c r="E13" s="60"/>
      <c r="F13" s="60"/>
      <c r="G13" s="38"/>
      <c r="H13" s="44">
        <v>29.61</v>
      </c>
      <c r="I13" s="102">
        <f>G13*H13</f>
        <v>0</v>
      </c>
      <c r="J13" s="103"/>
    </row>
    <row r="14" spans="1:10" ht="18" customHeight="1" thickBot="1" x14ac:dyDescent="0.25">
      <c r="A14" s="104" t="s">
        <v>14</v>
      </c>
      <c r="B14" s="105"/>
      <c r="C14" s="105"/>
      <c r="D14" s="105"/>
      <c r="E14" s="105"/>
      <c r="F14" s="105"/>
      <c r="G14" s="39"/>
      <c r="H14" s="35">
        <v>22.9</v>
      </c>
      <c r="I14" s="106">
        <f>G14*H14</f>
        <v>0</v>
      </c>
      <c r="J14" s="107"/>
    </row>
    <row r="15" spans="1:10" s="40" customFormat="1" ht="18" customHeight="1" thickTop="1" thickBot="1" x14ac:dyDescent="0.3">
      <c r="A15" s="81" t="s">
        <v>15</v>
      </c>
      <c r="B15" s="82"/>
      <c r="C15" s="82"/>
      <c r="D15" s="82"/>
      <c r="E15" s="82"/>
      <c r="F15" s="82"/>
      <c r="G15" s="19"/>
      <c r="H15" s="19"/>
      <c r="I15" s="75">
        <f>SUM(I13:J14)</f>
        <v>0</v>
      </c>
      <c r="J15" s="76"/>
    </row>
    <row r="17" spans="1:10" s="20" customFormat="1" ht="75" customHeight="1" x14ac:dyDescent="0.2">
      <c r="A17" s="77" t="s">
        <v>16</v>
      </c>
      <c r="B17" s="78"/>
      <c r="C17" s="78"/>
      <c r="D17" s="78"/>
      <c r="E17" s="78"/>
      <c r="F17" s="78"/>
      <c r="G17" s="78"/>
      <c r="H17" s="78"/>
      <c r="I17" s="78"/>
      <c r="J17" s="78"/>
    </row>
    <row r="18" spans="1:10" ht="18" customHeight="1" thickBot="1" x14ac:dyDescent="0.25">
      <c r="A18" s="92"/>
      <c r="B18" s="93"/>
      <c r="C18" s="93"/>
      <c r="D18" s="93"/>
      <c r="E18" s="93"/>
      <c r="F18" s="93"/>
      <c r="H18" s="92"/>
      <c r="I18" s="93"/>
      <c r="J18" s="93"/>
    </row>
    <row r="19" spans="1:10" s="40" customFormat="1" ht="18" customHeight="1" x14ac:dyDescent="0.25">
      <c r="A19" s="94" t="s">
        <v>17</v>
      </c>
      <c r="B19" s="95"/>
      <c r="C19" s="95"/>
      <c r="D19" s="95"/>
      <c r="E19" s="95"/>
      <c r="F19" s="95"/>
      <c r="H19" s="94" t="s">
        <v>18</v>
      </c>
      <c r="I19" s="95"/>
      <c r="J19" s="95"/>
    </row>
    <row r="21" spans="1:10" ht="18" customHeight="1" x14ac:dyDescent="0.2">
      <c r="A21" s="96" t="s">
        <v>19</v>
      </c>
      <c r="B21" s="97"/>
      <c r="C21" s="97"/>
      <c r="D21" s="97"/>
      <c r="E21" s="111" t="s">
        <v>77</v>
      </c>
      <c r="F21" s="112"/>
      <c r="G21" s="112"/>
      <c r="H21" s="112"/>
    </row>
    <row r="22" spans="1:10" ht="9" customHeight="1" x14ac:dyDescent="0.2">
      <c r="A22" s="21"/>
      <c r="B22" s="21"/>
      <c r="C22" s="22"/>
    </row>
    <row r="23" spans="1:10" ht="18" customHeight="1" x14ac:dyDescent="0.2">
      <c r="A23" s="100" t="s">
        <v>20</v>
      </c>
      <c r="B23" s="101"/>
      <c r="C23" s="23" t="s">
        <v>21</v>
      </c>
      <c r="D23" s="33"/>
      <c r="E23" s="24"/>
      <c r="F23" s="25"/>
      <c r="G23" s="26"/>
      <c r="H23" s="25"/>
    </row>
    <row r="24" spans="1:10" ht="9" customHeight="1" thickBot="1" x14ac:dyDescent="0.25">
      <c r="A24" s="20"/>
      <c r="B24" s="20"/>
      <c r="C24" s="22"/>
    </row>
    <row r="25" spans="1:10" ht="18" customHeight="1" x14ac:dyDescent="0.25">
      <c r="A25" s="40" t="s">
        <v>22</v>
      </c>
      <c r="B25" s="83"/>
      <c r="C25" s="84"/>
      <c r="D25" s="84"/>
      <c r="E25" s="84"/>
      <c r="F25" s="84"/>
      <c r="G25" s="84"/>
      <c r="H25" s="84"/>
      <c r="I25" s="84"/>
      <c r="J25" s="85"/>
    </row>
    <row r="26" spans="1:10" ht="18" customHeight="1" x14ac:dyDescent="0.2">
      <c r="B26" s="86"/>
      <c r="C26" s="87"/>
      <c r="D26" s="87"/>
      <c r="E26" s="87"/>
      <c r="F26" s="87"/>
      <c r="G26" s="87"/>
      <c r="H26" s="87"/>
      <c r="I26" s="87"/>
      <c r="J26" s="88"/>
    </row>
    <row r="27" spans="1:10" ht="18" customHeight="1" x14ac:dyDescent="0.2">
      <c r="B27" s="86"/>
      <c r="C27" s="87"/>
      <c r="D27" s="87"/>
      <c r="E27" s="87"/>
      <c r="F27" s="87"/>
      <c r="G27" s="87"/>
      <c r="H27" s="87"/>
      <c r="I27" s="87"/>
      <c r="J27" s="88"/>
    </row>
    <row r="28" spans="1:10" ht="18" customHeight="1" thickBot="1" x14ac:dyDescent="0.25">
      <c r="B28" s="89"/>
      <c r="C28" s="90"/>
      <c r="D28" s="90"/>
      <c r="E28" s="90"/>
      <c r="F28" s="90"/>
      <c r="G28" s="90"/>
      <c r="H28" s="90"/>
      <c r="I28" s="90"/>
      <c r="J28" s="91"/>
    </row>
    <row r="29" spans="1:10" ht="7.5" customHeight="1" x14ac:dyDescent="0.2">
      <c r="B29" s="27"/>
      <c r="C29" s="27"/>
      <c r="D29" s="27"/>
      <c r="E29" s="27"/>
      <c r="F29" s="27"/>
      <c r="G29" s="27"/>
      <c r="H29" s="27"/>
      <c r="I29" s="27"/>
      <c r="J29" s="27"/>
    </row>
    <row r="30" spans="1:10" s="29" customFormat="1" ht="12.75" customHeight="1" x14ac:dyDescent="0.25">
      <c r="A30" s="43" t="s">
        <v>23</v>
      </c>
      <c r="B30" s="28"/>
      <c r="C30" s="28"/>
      <c r="D30" s="28"/>
      <c r="E30" s="28"/>
      <c r="F30" s="28"/>
      <c r="G30" s="28"/>
      <c r="H30" s="28"/>
      <c r="I30" s="28"/>
      <c r="J30" s="28"/>
    </row>
    <row r="31" spans="1:10" s="29" customFormat="1" ht="409.5" customHeight="1" x14ac:dyDescent="0.25">
      <c r="A31" s="113" t="s">
        <v>75</v>
      </c>
      <c r="B31" s="114"/>
      <c r="C31" s="114"/>
      <c r="D31" s="114"/>
      <c r="E31" s="114"/>
      <c r="F31" s="114"/>
      <c r="G31" s="114"/>
      <c r="H31" s="114"/>
      <c r="I31" s="114"/>
      <c r="J31" s="114"/>
    </row>
    <row r="32" spans="1:10" s="29" customFormat="1" ht="21" customHeight="1" x14ac:dyDescent="0.25">
      <c r="A32" s="43" t="s">
        <v>24</v>
      </c>
      <c r="B32" s="28"/>
      <c r="C32" s="28"/>
      <c r="D32" s="28"/>
      <c r="E32" s="28"/>
      <c r="F32" s="28"/>
      <c r="G32" s="28"/>
      <c r="H32" s="28"/>
      <c r="I32" s="28"/>
      <c r="J32" s="28"/>
    </row>
    <row r="33" spans="1:10" s="29" customFormat="1" ht="18" customHeight="1" x14ac:dyDescent="0.25">
      <c r="A33" s="117" t="s">
        <v>79</v>
      </c>
      <c r="B33" s="118"/>
      <c r="C33" s="118"/>
      <c r="D33" s="118"/>
      <c r="E33" s="118"/>
      <c r="F33" s="118"/>
      <c r="G33" s="118"/>
      <c r="H33" s="118"/>
      <c r="I33" s="118"/>
      <c r="J33" s="118"/>
    </row>
    <row r="34" spans="1:10" s="29" customFormat="1" ht="22.15" customHeight="1" x14ac:dyDescent="0.25">
      <c r="A34" s="80"/>
      <c r="B34" s="108"/>
      <c r="C34" s="108"/>
      <c r="D34" s="108"/>
      <c r="E34" s="108"/>
      <c r="F34" s="108"/>
      <c r="G34" s="108"/>
      <c r="H34" s="108"/>
      <c r="I34" s="108"/>
      <c r="J34" s="108"/>
    </row>
    <row r="35" spans="1:10" s="29" customFormat="1" ht="15" x14ac:dyDescent="0.25">
      <c r="A35" s="80"/>
      <c r="B35" s="108"/>
      <c r="C35" s="108"/>
      <c r="D35" s="108"/>
      <c r="E35" s="108"/>
      <c r="F35" s="108"/>
      <c r="G35" s="108"/>
      <c r="H35" s="108"/>
      <c r="I35" s="108"/>
      <c r="J35" s="108"/>
    </row>
    <row r="36" spans="1:10" s="29" customFormat="1" ht="18" customHeight="1" x14ac:dyDescent="0.25">
      <c r="A36" s="79"/>
      <c r="B36" s="116"/>
      <c r="C36" s="116"/>
      <c r="D36" s="116"/>
      <c r="E36" s="116"/>
      <c r="F36" s="116"/>
      <c r="G36" s="116"/>
      <c r="H36" s="116"/>
      <c r="I36" s="116"/>
      <c r="J36" s="116"/>
    </row>
    <row r="37" spans="1:10" s="29" customFormat="1" ht="18" customHeight="1" x14ac:dyDescent="0.25">
      <c r="A37" s="79"/>
      <c r="B37" s="116"/>
      <c r="C37" s="116"/>
      <c r="D37" s="116"/>
      <c r="E37" s="116"/>
      <c r="F37" s="116"/>
      <c r="G37" s="116"/>
      <c r="H37" s="116"/>
      <c r="I37" s="116"/>
      <c r="J37" s="116"/>
    </row>
    <row r="38" spans="1:10" s="29" customFormat="1" ht="30.6" customHeight="1" x14ac:dyDescent="0.25">
      <c r="A38" s="79"/>
      <c r="B38" s="116"/>
      <c r="C38" s="116"/>
      <c r="D38" s="116"/>
      <c r="E38" s="116"/>
      <c r="F38" s="116"/>
      <c r="G38" s="116"/>
      <c r="H38" s="116"/>
      <c r="I38" s="116"/>
      <c r="J38" s="116"/>
    </row>
    <row r="39" spans="1:10" s="29" customFormat="1" ht="21" customHeight="1" x14ac:dyDescent="0.25">
      <c r="A39" s="79"/>
      <c r="B39" s="116"/>
      <c r="C39" s="116"/>
      <c r="D39" s="116"/>
      <c r="E39" s="116"/>
      <c r="F39" s="116"/>
      <c r="G39" s="116"/>
      <c r="H39" s="116"/>
      <c r="I39" s="116"/>
      <c r="J39" s="116"/>
    </row>
    <row r="40" spans="1:10" s="29" customFormat="1" ht="18" customHeight="1" x14ac:dyDescent="0.25">
      <c r="A40" s="80"/>
      <c r="B40" s="108"/>
      <c r="C40" s="108"/>
      <c r="D40" s="108"/>
      <c r="E40" s="108"/>
      <c r="F40" s="108"/>
      <c r="G40" s="108"/>
      <c r="H40" s="108"/>
      <c r="I40" s="108"/>
      <c r="J40" s="108"/>
    </row>
    <row r="41" spans="1:10" s="29" customFormat="1" ht="18" customHeight="1" x14ac:dyDescent="0.25">
      <c r="A41" s="79"/>
      <c r="B41" s="116"/>
      <c r="C41" s="116"/>
      <c r="D41" s="116"/>
      <c r="E41" s="116"/>
      <c r="F41" s="116"/>
      <c r="G41" s="116"/>
      <c r="H41" s="116"/>
      <c r="I41" s="116"/>
      <c r="J41" s="116"/>
    </row>
    <row r="42" spans="1:10" s="29" customFormat="1" ht="18" customHeight="1" x14ac:dyDescent="0.25">
      <c r="A42" s="79"/>
      <c r="B42" s="116"/>
      <c r="C42" s="116"/>
      <c r="D42" s="116"/>
      <c r="E42" s="116"/>
      <c r="F42" s="116"/>
      <c r="G42" s="116"/>
      <c r="H42" s="116"/>
      <c r="I42" s="116"/>
      <c r="J42" s="116"/>
    </row>
    <row r="43" spans="1:10" s="29" customFormat="1" ht="26.65" customHeight="1" x14ac:dyDescent="0.25">
      <c r="A43" s="79"/>
      <c r="B43" s="116"/>
      <c r="C43" s="116"/>
      <c r="D43" s="116"/>
      <c r="E43" s="116"/>
      <c r="F43" s="116"/>
      <c r="G43" s="116"/>
      <c r="H43" s="116"/>
      <c r="I43" s="116"/>
      <c r="J43" s="116"/>
    </row>
    <row r="44" spans="1:10" s="29" customFormat="1" ht="25.15" customHeight="1" x14ac:dyDescent="0.25">
      <c r="A44" s="79"/>
      <c r="B44" s="116"/>
      <c r="C44" s="116"/>
      <c r="D44" s="116"/>
      <c r="E44" s="116"/>
      <c r="F44" s="116"/>
      <c r="G44" s="116"/>
      <c r="H44" s="116"/>
      <c r="I44" s="116"/>
      <c r="J44" s="116"/>
    </row>
    <row r="45" spans="1:10" s="29" customFormat="1" ht="18" customHeight="1" x14ac:dyDescent="0.25">
      <c r="A45" s="79"/>
      <c r="B45" s="116"/>
      <c r="C45" s="116"/>
      <c r="D45" s="116"/>
      <c r="E45" s="116"/>
      <c r="F45" s="116"/>
      <c r="G45" s="116"/>
      <c r="H45" s="116"/>
      <c r="I45" s="116"/>
      <c r="J45" s="116"/>
    </row>
    <row r="46" spans="1:10" s="29" customFormat="1" ht="18" customHeight="1" x14ac:dyDescent="0.25">
      <c r="A46" s="79"/>
      <c r="B46" s="116"/>
      <c r="C46" s="116"/>
      <c r="D46" s="116"/>
      <c r="E46" s="116"/>
      <c r="F46" s="116"/>
      <c r="G46" s="116"/>
      <c r="H46" s="116"/>
      <c r="I46" s="116"/>
      <c r="J46" s="116"/>
    </row>
    <row r="47" spans="1:10" s="29" customFormat="1" ht="18" customHeight="1" x14ac:dyDescent="0.25">
      <c r="A47" s="79"/>
      <c r="B47" s="116"/>
      <c r="C47" s="116"/>
      <c r="D47" s="116"/>
      <c r="E47" s="116"/>
      <c r="F47" s="116"/>
      <c r="G47" s="116"/>
      <c r="H47" s="116"/>
      <c r="I47" s="116"/>
      <c r="J47" s="116"/>
    </row>
    <row r="48" spans="1:10" s="29" customFormat="1" ht="18" customHeight="1" x14ac:dyDescent="0.25">
      <c r="A48" s="79"/>
      <c r="B48" s="116"/>
      <c r="C48" s="116"/>
      <c r="D48" s="116"/>
      <c r="E48" s="116"/>
      <c r="F48" s="116"/>
      <c r="G48" s="116"/>
      <c r="H48" s="116"/>
      <c r="I48" s="116"/>
      <c r="J48" s="116"/>
    </row>
    <row r="49" spans="1:10" s="29" customFormat="1" ht="18" customHeight="1" x14ac:dyDescent="0.25">
      <c r="A49" s="80"/>
      <c r="B49" s="108"/>
      <c r="C49" s="108"/>
      <c r="D49" s="108"/>
      <c r="E49" s="108"/>
      <c r="F49" s="108"/>
      <c r="G49" s="108"/>
      <c r="H49" s="108"/>
      <c r="I49" s="108"/>
      <c r="J49" s="108"/>
    </row>
    <row r="50" spans="1:10" s="30" customFormat="1" ht="18" customHeight="1" x14ac:dyDescent="0.25">
      <c r="A50" s="79"/>
      <c r="B50" s="116"/>
      <c r="C50" s="116"/>
      <c r="D50" s="116"/>
      <c r="E50" s="116"/>
      <c r="F50" s="116"/>
      <c r="G50" s="116"/>
      <c r="H50" s="116"/>
      <c r="I50" s="116"/>
      <c r="J50" s="116"/>
    </row>
    <row r="51" spans="1:10" s="30" customFormat="1" ht="37.15" customHeight="1" x14ac:dyDescent="0.25">
      <c r="A51" s="79"/>
      <c r="B51" s="116"/>
      <c r="C51" s="116"/>
      <c r="D51" s="116"/>
      <c r="E51" s="116"/>
      <c r="F51" s="116"/>
      <c r="G51" s="116"/>
      <c r="H51" s="116"/>
      <c r="I51" s="116"/>
      <c r="J51" s="116"/>
    </row>
    <row r="52" spans="1:10" s="29" customFormat="1" ht="18" customHeight="1" x14ac:dyDescent="0.25">
      <c r="A52" s="80"/>
      <c r="B52" s="108"/>
      <c r="C52" s="108"/>
      <c r="D52" s="108"/>
      <c r="E52" s="108"/>
      <c r="F52" s="108"/>
      <c r="G52" s="108"/>
      <c r="H52" s="108"/>
      <c r="I52" s="108"/>
      <c r="J52" s="108"/>
    </row>
    <row r="53" spans="1:10" s="29" customFormat="1" ht="22.15" customHeight="1" x14ac:dyDescent="0.25">
      <c r="A53" s="79"/>
      <c r="B53" s="116"/>
      <c r="C53" s="116"/>
      <c r="D53" s="116"/>
      <c r="E53" s="116"/>
      <c r="F53" s="116"/>
      <c r="G53" s="116"/>
      <c r="H53" s="116"/>
      <c r="I53" s="116"/>
      <c r="J53" s="116"/>
    </row>
    <row r="54" spans="1:10" s="29" customFormat="1" ht="34.5" customHeight="1" x14ac:dyDescent="0.25">
      <c r="A54" s="79"/>
      <c r="B54" s="116"/>
      <c r="C54" s="116"/>
      <c r="D54" s="116"/>
      <c r="E54" s="116"/>
      <c r="F54" s="116"/>
      <c r="G54" s="116"/>
      <c r="H54" s="116"/>
      <c r="I54" s="116"/>
      <c r="J54" s="116"/>
    </row>
    <row r="55" spans="1:10" s="29" customFormat="1" ht="33" customHeight="1" x14ac:dyDescent="0.25">
      <c r="A55" s="79"/>
      <c r="B55" s="116"/>
      <c r="C55" s="116"/>
      <c r="D55" s="116"/>
      <c r="E55" s="116"/>
      <c r="F55" s="116"/>
      <c r="G55" s="116"/>
      <c r="H55" s="116"/>
      <c r="I55" s="116"/>
      <c r="J55" s="116"/>
    </row>
    <row r="56" spans="1:10" s="29" customFormat="1" ht="24.6" customHeight="1" x14ac:dyDescent="0.25">
      <c r="A56" s="79"/>
      <c r="B56" s="116"/>
      <c r="C56" s="116"/>
      <c r="D56" s="116"/>
      <c r="E56" s="116"/>
      <c r="F56" s="116"/>
      <c r="G56" s="116"/>
      <c r="H56" s="116"/>
      <c r="I56" s="116"/>
      <c r="J56" s="116"/>
    </row>
  </sheetData>
  <sheetProtection algorithmName="SHA-512" hashValue="av4qNrQ8sDHgX+4mbrYlwhjcrXTGMnR4lZQXicLzRooos4JfJNbs0E5jWhRbtQxrsmreNqIkywu4Txtfow8ZlQ==" saltValue="D+Wk7OiRrW6x6sKjffQfWA==" spinCount="100000" sheet="1" objects="1" scenarios="1"/>
  <mergeCells count="49">
    <mergeCell ref="A54:J54"/>
    <mergeCell ref="A55:J55"/>
    <mergeCell ref="A56:J56"/>
    <mergeCell ref="A48:J48"/>
    <mergeCell ref="A49:J49"/>
    <mergeCell ref="A50:J50"/>
    <mergeCell ref="A51:J51"/>
    <mergeCell ref="A52:J52"/>
    <mergeCell ref="A53:J53"/>
    <mergeCell ref="A47:J47"/>
    <mergeCell ref="A36:J36"/>
    <mergeCell ref="A37:J37"/>
    <mergeCell ref="A38:J38"/>
    <mergeCell ref="A39:J39"/>
    <mergeCell ref="A40:J40"/>
    <mergeCell ref="A41:J41"/>
    <mergeCell ref="A42:J42"/>
    <mergeCell ref="A43:J43"/>
    <mergeCell ref="A44:J44"/>
    <mergeCell ref="A45:J45"/>
    <mergeCell ref="A46:J46"/>
    <mergeCell ref="A35:J35"/>
    <mergeCell ref="A19:F19"/>
    <mergeCell ref="H19:J19"/>
    <mergeCell ref="A21:D21"/>
    <mergeCell ref="E21:H21"/>
    <mergeCell ref="A23:B23"/>
    <mergeCell ref="B25:J28"/>
    <mergeCell ref="A31:J31"/>
    <mergeCell ref="A33:J33"/>
    <mergeCell ref="A34:J34"/>
    <mergeCell ref="A18:F18"/>
    <mergeCell ref="H18:J18"/>
    <mergeCell ref="A12:F12"/>
    <mergeCell ref="I12:J12"/>
    <mergeCell ref="A13:F13"/>
    <mergeCell ref="I13:J13"/>
    <mergeCell ref="A14:F14"/>
    <mergeCell ref="I14:J14"/>
    <mergeCell ref="A15:F15"/>
    <mergeCell ref="I15:J15"/>
    <mergeCell ref="A17:J17"/>
    <mergeCell ref="A6:J6"/>
    <mergeCell ref="A7:J7"/>
    <mergeCell ref="A8:J8"/>
    <mergeCell ref="A10:C10"/>
    <mergeCell ref="D10:E10"/>
    <mergeCell ref="G10:H10"/>
    <mergeCell ref="I10:J10"/>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I10:J10" xr:uid="{00000000-0002-0000-0400-000001000000}">
      <formula1>"Original, Supplemental, Adjustment"</formula1>
    </dataValidation>
    <dataValidation type="list" allowBlank="1" showInputMessage="1" showErrorMessage="1" sqref="F10" xr:uid="{00000000-0002-0000-0400-000002000000}">
      <formula1>"2022"</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5"/>
  <sheetViews>
    <sheetView showGridLines="0" tabSelected="1" zoomScaleNormal="100" workbookViewId="0">
      <selection activeCell="N17" sqref="N17"/>
    </sheetView>
  </sheetViews>
  <sheetFormatPr defaultColWidth="9.28515625" defaultRowHeight="18" customHeight="1" x14ac:dyDescent="0.2"/>
  <cols>
    <col min="1" max="8" width="9.28515625" style="12"/>
    <col min="9" max="10" width="10.7109375" style="12" customWidth="1"/>
    <col min="11" max="13" width="9.28515625" style="12"/>
    <col min="14" max="14" width="14.28515625" style="12" bestFit="1" customWidth="1"/>
    <col min="15" max="16384" width="9.28515625" style="12"/>
  </cols>
  <sheetData>
    <row r="1" spans="1:10" ht="18" customHeight="1" x14ac:dyDescent="0.2">
      <c r="C1" s="13"/>
    </row>
    <row r="2" spans="1:10" ht="18" customHeight="1" x14ac:dyDescent="0.2">
      <c r="C2" s="14" t="s">
        <v>0</v>
      </c>
      <c r="J2" s="15" t="s">
        <v>1</v>
      </c>
    </row>
    <row r="3" spans="1:10" ht="18" customHeight="1" x14ac:dyDescent="0.2">
      <c r="C3" s="16" t="s">
        <v>2</v>
      </c>
      <c r="J3" s="17">
        <v>44562</v>
      </c>
    </row>
    <row r="6" spans="1:10" s="43" customFormat="1" ht="18" customHeight="1" x14ac:dyDescent="0.25">
      <c r="A6" s="63" t="s">
        <v>25</v>
      </c>
      <c r="B6" s="64"/>
      <c r="C6" s="65"/>
      <c r="D6" s="65"/>
      <c r="E6" s="65"/>
      <c r="F6" s="65"/>
      <c r="G6" s="65"/>
      <c r="H6" s="65"/>
      <c r="I6" s="65"/>
      <c r="J6" s="65"/>
    </row>
    <row r="7" spans="1:10" s="43" customFormat="1" ht="18" customHeight="1" x14ac:dyDescent="0.25">
      <c r="A7" s="66" t="s">
        <v>69</v>
      </c>
      <c r="B7" s="67"/>
      <c r="C7" s="67"/>
      <c r="D7" s="67"/>
      <c r="E7" s="67"/>
      <c r="F7" s="67"/>
      <c r="G7" s="67"/>
      <c r="H7" s="67"/>
      <c r="I7" s="67"/>
      <c r="J7" s="67"/>
    </row>
    <row r="8" spans="1:10" ht="18" customHeight="1" x14ac:dyDescent="0.2">
      <c r="A8" s="68" t="s">
        <v>3</v>
      </c>
      <c r="B8" s="69"/>
      <c r="C8" s="69"/>
      <c r="D8" s="69"/>
      <c r="E8" s="69"/>
      <c r="F8" s="69"/>
      <c r="G8" s="69"/>
      <c r="H8" s="69"/>
      <c r="I8" s="69"/>
      <c r="J8" s="69"/>
    </row>
    <row r="9" spans="1:10" ht="18" customHeight="1" x14ac:dyDescent="0.2">
      <c r="J9" s="34"/>
    </row>
    <row r="10" spans="1:10" ht="18" customHeight="1" thickBot="1" x14ac:dyDescent="0.3">
      <c r="A10" s="70" t="s">
        <v>4</v>
      </c>
      <c r="B10" s="70"/>
      <c r="C10" s="70"/>
      <c r="D10" s="71" t="s">
        <v>5</v>
      </c>
      <c r="E10" s="71"/>
      <c r="F10" s="32" t="s">
        <v>83</v>
      </c>
      <c r="G10" s="72" t="s">
        <v>6</v>
      </c>
      <c r="H10" s="73"/>
      <c r="I10" s="74" t="s">
        <v>7</v>
      </c>
      <c r="J10" s="74"/>
    </row>
    <row r="11" spans="1:10" ht="18" customHeight="1" thickBot="1" x14ac:dyDescent="0.25"/>
    <row r="12" spans="1:10" s="40" customFormat="1" ht="18" customHeight="1" x14ac:dyDescent="0.25">
      <c r="A12" s="119" t="s">
        <v>8</v>
      </c>
      <c r="B12" s="120"/>
      <c r="C12" s="120"/>
      <c r="D12" s="120"/>
      <c r="E12" s="120"/>
      <c r="F12" s="120"/>
      <c r="G12" s="121"/>
      <c r="H12" s="122"/>
      <c r="I12" s="57" t="s">
        <v>11</v>
      </c>
      <c r="J12" s="58"/>
    </row>
    <row r="13" spans="1:10" ht="18" customHeight="1" x14ac:dyDescent="0.2">
      <c r="A13" s="123" t="s">
        <v>81</v>
      </c>
      <c r="B13" s="124"/>
      <c r="C13" s="124"/>
      <c r="D13" s="124"/>
      <c r="E13" s="124"/>
      <c r="F13" s="124"/>
      <c r="G13" s="124"/>
      <c r="H13" s="125"/>
      <c r="I13" s="61">
        <v>48379.76</v>
      </c>
      <c r="J13" s="126"/>
    </row>
    <row r="14" spans="1:10" ht="18" customHeight="1" thickBot="1" x14ac:dyDescent="0.25">
      <c r="A14" s="127"/>
      <c r="B14" s="128"/>
      <c r="C14" s="128"/>
      <c r="D14" s="128"/>
      <c r="E14" s="128"/>
      <c r="F14" s="128"/>
      <c r="G14" s="128"/>
      <c r="H14" s="129"/>
      <c r="I14" s="130"/>
      <c r="J14" s="131"/>
    </row>
    <row r="15" spans="1:10" s="40" customFormat="1" ht="18" customHeight="1" thickTop="1" thickBot="1" x14ac:dyDescent="0.3">
      <c r="A15" s="132" t="s">
        <v>15</v>
      </c>
      <c r="B15" s="133"/>
      <c r="C15" s="133"/>
      <c r="D15" s="133"/>
      <c r="E15" s="133"/>
      <c r="F15" s="133"/>
      <c r="G15" s="134"/>
      <c r="H15" s="135"/>
      <c r="I15" s="75">
        <f>SUM(I13:J14)</f>
        <v>48379.76</v>
      </c>
      <c r="J15" s="76"/>
    </row>
    <row r="17" spans="1:10" s="20" customFormat="1" ht="75" customHeight="1" x14ac:dyDescent="0.2">
      <c r="A17" s="77" t="s">
        <v>16</v>
      </c>
      <c r="B17" s="78"/>
      <c r="C17" s="78"/>
      <c r="D17" s="78"/>
      <c r="E17" s="78"/>
      <c r="F17" s="78"/>
      <c r="G17" s="78"/>
      <c r="H17" s="78"/>
      <c r="I17" s="78"/>
      <c r="J17" s="78"/>
    </row>
    <row r="18" spans="1:10" ht="18" customHeight="1" thickBot="1" x14ac:dyDescent="0.25">
      <c r="A18" s="92"/>
      <c r="B18" s="93"/>
      <c r="C18" s="93"/>
      <c r="D18" s="93"/>
      <c r="E18" s="93"/>
      <c r="F18" s="93"/>
      <c r="H18" s="92"/>
      <c r="I18" s="93"/>
      <c r="J18" s="93"/>
    </row>
    <row r="19" spans="1:10" s="40" customFormat="1" ht="18" customHeight="1" x14ac:dyDescent="0.25">
      <c r="A19" s="94" t="s">
        <v>17</v>
      </c>
      <c r="B19" s="95"/>
      <c r="C19" s="95"/>
      <c r="D19" s="95"/>
      <c r="E19" s="95"/>
      <c r="F19" s="95"/>
      <c r="H19" s="94" t="s">
        <v>18</v>
      </c>
      <c r="I19" s="95"/>
      <c r="J19" s="95"/>
    </row>
    <row r="21" spans="1:10" ht="18" customHeight="1" x14ac:dyDescent="0.2">
      <c r="A21" s="96" t="s">
        <v>19</v>
      </c>
      <c r="B21" s="97"/>
      <c r="C21" s="97"/>
      <c r="D21" s="97"/>
      <c r="E21" s="111" t="s">
        <v>85</v>
      </c>
      <c r="F21" s="112"/>
      <c r="G21" s="112"/>
      <c r="H21" s="112"/>
    </row>
    <row r="22" spans="1:10" ht="9" customHeight="1" x14ac:dyDescent="0.2">
      <c r="A22" s="21"/>
      <c r="B22" s="21"/>
      <c r="C22" s="22"/>
    </row>
    <row r="23" spans="1:10" ht="18" customHeight="1" x14ac:dyDescent="0.2">
      <c r="A23" s="100" t="s">
        <v>20</v>
      </c>
      <c r="B23" s="101"/>
      <c r="C23" s="23" t="s">
        <v>21</v>
      </c>
      <c r="D23" s="33"/>
      <c r="E23" s="24"/>
      <c r="F23" s="25"/>
      <c r="G23" s="26"/>
      <c r="H23" s="25"/>
    </row>
    <row r="24" spans="1:10" ht="9" customHeight="1" thickBot="1" x14ac:dyDescent="0.25">
      <c r="A24" s="20"/>
      <c r="B24" s="20"/>
      <c r="C24" s="22"/>
    </row>
    <row r="25" spans="1:10" ht="18" customHeight="1" x14ac:dyDescent="0.25">
      <c r="A25" s="40" t="s">
        <v>22</v>
      </c>
      <c r="B25" s="83"/>
      <c r="C25" s="84"/>
      <c r="D25" s="84"/>
      <c r="E25" s="84"/>
      <c r="F25" s="84"/>
      <c r="G25" s="84"/>
      <c r="H25" s="84"/>
      <c r="I25" s="84"/>
      <c r="J25" s="85"/>
    </row>
    <row r="26" spans="1:10" ht="18" customHeight="1" x14ac:dyDescent="0.2">
      <c r="B26" s="86"/>
      <c r="C26" s="87"/>
      <c r="D26" s="87"/>
      <c r="E26" s="87"/>
      <c r="F26" s="87"/>
      <c r="G26" s="87"/>
      <c r="H26" s="87"/>
      <c r="I26" s="87"/>
      <c r="J26" s="88"/>
    </row>
    <row r="27" spans="1:10" ht="18" customHeight="1" x14ac:dyDescent="0.2">
      <c r="B27" s="86"/>
      <c r="C27" s="87"/>
      <c r="D27" s="87"/>
      <c r="E27" s="87"/>
      <c r="F27" s="87"/>
      <c r="G27" s="87"/>
      <c r="H27" s="87"/>
      <c r="I27" s="87"/>
      <c r="J27" s="88"/>
    </row>
    <row r="28" spans="1:10" ht="18" customHeight="1" thickBot="1" x14ac:dyDescent="0.25">
      <c r="B28" s="89"/>
      <c r="C28" s="90"/>
      <c r="D28" s="90"/>
      <c r="E28" s="90"/>
      <c r="F28" s="90"/>
      <c r="G28" s="90"/>
      <c r="H28" s="90"/>
      <c r="I28" s="90"/>
      <c r="J28" s="91"/>
    </row>
    <row r="29" spans="1:10" s="31" customFormat="1" ht="18" customHeight="1" x14ac:dyDescent="0.25">
      <c r="A29" s="136"/>
      <c r="B29" s="137"/>
      <c r="C29" s="137"/>
      <c r="D29" s="137"/>
      <c r="E29" s="137"/>
      <c r="F29" s="137"/>
      <c r="G29" s="137"/>
      <c r="H29" s="137"/>
      <c r="I29" s="137"/>
      <c r="J29" s="137"/>
    </row>
    <row r="30" spans="1:10" s="29" customFormat="1" ht="18" customHeight="1" x14ac:dyDescent="0.25">
      <c r="A30" s="43" t="s">
        <v>23</v>
      </c>
      <c r="B30" s="28"/>
      <c r="C30" s="28"/>
      <c r="D30" s="28"/>
      <c r="E30" s="28"/>
      <c r="F30" s="28"/>
      <c r="G30" s="28"/>
      <c r="H30" s="28"/>
      <c r="I30" s="28"/>
      <c r="J30" s="28"/>
    </row>
    <row r="31" spans="1:10" s="29" customFormat="1" ht="33" customHeight="1" x14ac:dyDescent="0.25">
      <c r="A31" s="138" t="s">
        <v>86</v>
      </c>
      <c r="B31" s="139"/>
      <c r="C31" s="139"/>
      <c r="D31" s="139"/>
      <c r="E31" s="139"/>
      <c r="F31" s="139"/>
      <c r="G31" s="139"/>
      <c r="H31" s="139"/>
      <c r="I31" s="139"/>
      <c r="J31" s="139"/>
    </row>
    <row r="32" spans="1:10" s="29" customFormat="1" ht="18" customHeight="1" x14ac:dyDescent="0.25">
      <c r="A32" s="43" t="s">
        <v>24</v>
      </c>
      <c r="B32" s="28"/>
      <c r="C32" s="28"/>
      <c r="D32" s="28"/>
      <c r="E32" s="28"/>
      <c r="F32" s="28"/>
      <c r="G32" s="28"/>
      <c r="H32" s="28"/>
      <c r="I32" s="28"/>
      <c r="J32" s="28"/>
    </row>
    <row r="33" spans="1:10" s="29" customFormat="1" ht="21" customHeight="1" x14ac:dyDescent="0.25">
      <c r="A33" s="138" t="s">
        <v>66</v>
      </c>
      <c r="B33" s="140"/>
      <c r="C33" s="140"/>
      <c r="D33" s="140"/>
      <c r="E33" s="140"/>
      <c r="F33" s="140"/>
      <c r="G33" s="140"/>
      <c r="H33" s="140"/>
      <c r="I33" s="140"/>
      <c r="J33" s="140"/>
    </row>
    <row r="34" spans="1:10" s="29" customFormat="1" ht="22.15" customHeight="1" x14ac:dyDescent="0.25">
      <c r="A34" s="80"/>
      <c r="B34" s="108"/>
      <c r="C34" s="108"/>
      <c r="D34" s="108"/>
      <c r="E34" s="108"/>
      <c r="F34" s="108"/>
      <c r="G34" s="108"/>
      <c r="H34" s="108"/>
      <c r="I34" s="108"/>
      <c r="J34" s="108"/>
    </row>
    <row r="35" spans="1:10" s="29" customFormat="1" ht="15" x14ac:dyDescent="0.25">
      <c r="A35" s="80"/>
      <c r="B35" s="108"/>
      <c r="C35" s="108"/>
      <c r="D35" s="108"/>
      <c r="E35" s="108"/>
      <c r="F35" s="108"/>
      <c r="G35" s="108"/>
      <c r="H35" s="108"/>
      <c r="I35" s="108"/>
      <c r="J35" s="108"/>
    </row>
    <row r="36" spans="1:10" s="29" customFormat="1" ht="18" customHeight="1" x14ac:dyDescent="0.25">
      <c r="A36" s="79"/>
      <c r="B36" s="116"/>
      <c r="C36" s="116"/>
      <c r="D36" s="116"/>
      <c r="E36" s="116"/>
      <c r="F36" s="116"/>
      <c r="G36" s="116"/>
      <c r="H36" s="116"/>
      <c r="I36" s="116"/>
      <c r="J36" s="116"/>
    </row>
    <row r="37" spans="1:10" s="29" customFormat="1" ht="18" customHeight="1" x14ac:dyDescent="0.25">
      <c r="A37" s="79"/>
      <c r="B37" s="116"/>
      <c r="C37" s="116"/>
      <c r="D37" s="116"/>
      <c r="E37" s="116"/>
      <c r="F37" s="116"/>
      <c r="G37" s="116"/>
      <c r="H37" s="116"/>
      <c r="I37" s="116"/>
      <c r="J37" s="116"/>
    </row>
    <row r="38" spans="1:10" s="29" customFormat="1" ht="30.6" customHeight="1" x14ac:dyDescent="0.25">
      <c r="A38" s="79"/>
      <c r="B38" s="116"/>
      <c r="C38" s="116"/>
      <c r="D38" s="116"/>
      <c r="E38" s="116"/>
      <c r="F38" s="116"/>
      <c r="G38" s="116"/>
      <c r="H38" s="116"/>
      <c r="I38" s="116"/>
      <c r="J38" s="116"/>
    </row>
    <row r="39" spans="1:10" s="29" customFormat="1" ht="21" customHeight="1" x14ac:dyDescent="0.25">
      <c r="A39" s="79"/>
      <c r="B39" s="116"/>
      <c r="C39" s="116"/>
      <c r="D39" s="116"/>
      <c r="E39" s="116"/>
      <c r="F39" s="116"/>
      <c r="G39" s="116"/>
      <c r="H39" s="116"/>
      <c r="I39" s="116"/>
      <c r="J39" s="116"/>
    </row>
    <row r="40" spans="1:10" s="29" customFormat="1" ht="18" customHeight="1" x14ac:dyDescent="0.25">
      <c r="A40" s="80"/>
      <c r="B40" s="108"/>
      <c r="C40" s="108"/>
      <c r="D40" s="108"/>
      <c r="E40" s="108"/>
      <c r="F40" s="108"/>
      <c r="G40" s="108"/>
      <c r="H40" s="108"/>
      <c r="I40" s="108"/>
      <c r="J40" s="108"/>
    </row>
    <row r="41" spans="1:10" s="29" customFormat="1" ht="18" customHeight="1" x14ac:dyDescent="0.25">
      <c r="A41" s="79"/>
      <c r="B41" s="116"/>
      <c r="C41" s="116"/>
      <c r="D41" s="116"/>
      <c r="E41" s="116"/>
      <c r="F41" s="116"/>
      <c r="G41" s="116"/>
      <c r="H41" s="116"/>
      <c r="I41" s="116"/>
      <c r="J41" s="116"/>
    </row>
    <row r="42" spans="1:10" s="31" customFormat="1" ht="18" customHeight="1" x14ac:dyDescent="0.2"/>
    <row r="43" spans="1:10" s="31" customFormat="1" ht="18" customHeight="1" x14ac:dyDescent="0.2"/>
    <row r="44" spans="1:10" s="31" customFormat="1" ht="18" customHeight="1" x14ac:dyDescent="0.2"/>
    <row r="45" spans="1:10" s="31" customFormat="1" ht="18" customHeight="1" x14ac:dyDescent="0.2"/>
  </sheetData>
  <sheetProtection algorithmName="SHA-512" hashValue="fB0vINymPzZPVSlXz+KGKdP1AjSR7ejOGmutXXAKTfKCb4gywnVIR6ZSeshxFBligb+1lZN5JR69GsYFNBlS/g==" saltValue="AFAtFm95OpnpWzTBFxABwA==" spinCount="100000" sheet="1" objects="1" scenarios="1"/>
  <mergeCells count="35">
    <mergeCell ref="A37:J37"/>
    <mergeCell ref="A38:J38"/>
    <mergeCell ref="A39:J39"/>
    <mergeCell ref="A40:J40"/>
    <mergeCell ref="A41:J41"/>
    <mergeCell ref="A36:J36"/>
    <mergeCell ref="A21:D21"/>
    <mergeCell ref="E21:H21"/>
    <mergeCell ref="A23:B23"/>
    <mergeCell ref="B25:J28"/>
    <mergeCell ref="A29:J29"/>
    <mergeCell ref="A31:J31"/>
    <mergeCell ref="A33:J33"/>
    <mergeCell ref="A34:J34"/>
    <mergeCell ref="A35:J35"/>
    <mergeCell ref="A19:F19"/>
    <mergeCell ref="H19:J19"/>
    <mergeCell ref="A12:H12"/>
    <mergeCell ref="I12:J12"/>
    <mergeCell ref="A13:H13"/>
    <mergeCell ref="I13:J13"/>
    <mergeCell ref="A14:H14"/>
    <mergeCell ref="I14:J14"/>
    <mergeCell ref="A15:H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F10" xr:uid="{00000000-0002-0000-0500-000000000000}">
      <formula1>"2022"</formula1>
    </dataValidation>
    <dataValidation type="list" allowBlank="1" showInputMessage="1" showErrorMessage="1" sqref="D10" xr:uid="{00000000-0002-0000-0500-000001000000}">
      <formula1>"Month, January, February, March, April, May, June, July, August, September, October, November, December"</formula1>
    </dataValidation>
    <dataValidation type="list" allowBlank="1" showInputMessage="1" showErrorMessage="1" sqref="I10:J10" xr:uid="{00000000-0002-0000-05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Requirements</vt:lpstr>
      <vt:lpstr>LINC</vt:lpstr>
      <vt:lpstr>Long Term Rehab</vt:lpstr>
      <vt:lpstr>Supervised Living Res</vt:lpstr>
      <vt:lpstr>Trueblood Phase 3</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cp:lastPrinted>2019-11-26T00:16:45Z</cp:lastPrinted>
  <dcterms:created xsi:type="dcterms:W3CDTF">2018-12-19T09:28:07Z</dcterms:created>
  <dcterms:modified xsi:type="dcterms:W3CDTF">2022-01-28T00:21:57Z</dcterms:modified>
</cp:coreProperties>
</file>